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8920" windowHeight="11895" activeTab="0"/>
  </bookViews>
  <sheets>
    <sheet name="Unterlagen_Sonderentgelte" sheetId="1" r:id="rId1"/>
  </sheets>
  <definedNames>
    <definedName name="_xlnm.Print_Area" localSheetId="0">'Unterlagen_Sonderentgelte'!$A$1:$R$79</definedName>
  </definedNames>
  <calcPr fullCalcOnLoad="1"/>
</workbook>
</file>

<file path=xl/sharedStrings.xml><?xml version="1.0" encoding="utf-8"?>
<sst xmlns="http://schemas.openxmlformats.org/spreadsheetml/2006/main" count="143" uniqueCount="123">
  <si>
    <t>Beispiel 1 GmbH</t>
  </si>
  <si>
    <t>Verteilernetzbetreiber</t>
  </si>
  <si>
    <t>DE1234567 …</t>
  </si>
  <si>
    <t>Anlagengruppen laut GasNEV</t>
  </si>
  <si>
    <t>Grundstücke und grundstücksgleiche Rechte</t>
  </si>
  <si>
    <t>Erdgasverdichtung</t>
  </si>
  <si>
    <t>Piping und Armaturen</t>
  </si>
  <si>
    <t>Sicherheitseinrichtungen in Erdgasverdichteranlagen</t>
  </si>
  <si>
    <t>Leit- und Energietechnik in Erdgasverdichteranlagen</t>
  </si>
  <si>
    <t>Nebenanlagen in Erdgasverdichteranlagen</t>
  </si>
  <si>
    <t>Armaturen / Armaturenstationen</t>
  </si>
  <si>
    <t>Sicherheitseinrichtungen an Rohrleitungen/Hausanschlussleitungen</t>
  </si>
  <si>
    <t>Sicherheitseinrichtungen in Mess-, Regel und Zähleranlagen</t>
  </si>
  <si>
    <t>Leit- und Energietechnik in Mess, Regel- und Zähleranlagen</t>
  </si>
  <si>
    <t>Nebenanlagen in Mess, Regel- und Zähleranlagen</t>
  </si>
  <si>
    <t>Summe</t>
  </si>
  <si>
    <t>Petentengruppe</t>
  </si>
  <si>
    <t>Investition je Anlagengruppe</t>
  </si>
  <si>
    <t>historische Verbrauchsdaten</t>
  </si>
  <si>
    <t>Prognosewerte</t>
  </si>
  <si>
    <t>Preis pro Stück/Meter</t>
  </si>
  <si>
    <t xml:space="preserve">1. </t>
  </si>
  <si>
    <t>2.</t>
  </si>
  <si>
    <t>3.</t>
  </si>
  <si>
    <t>4.</t>
  </si>
  <si>
    <t>Industriekunde</t>
  </si>
  <si>
    <t>Petent/Netzkunde</t>
  </si>
  <si>
    <t>** Zählpunkt = Netzpunkt, an dem der Energiefluss zähltechnisch erfasst wird. Zählpunkt ist die Bezeichnung in der Energiewirtschaft für den Punkt, an dem Versorgungsleistungen wie z. B. Erdgas durch den 
    Gaslieferanten an einen Verbraucher geleistet werden, z.B.: DE700082123540000000000XXXXXXXXXX.</t>
  </si>
  <si>
    <t>Leistungswert</t>
  </si>
  <si>
    <t>Arbeitswert</t>
  </si>
  <si>
    <t xml:space="preserve">  5.     Technische Parameter der Investition</t>
  </si>
  <si>
    <t xml:space="preserve">  6.     Kaufmännische Parameter der Investition</t>
  </si>
  <si>
    <t>Allgemeine Angaben</t>
  </si>
  <si>
    <t>Beispielstraße 3</t>
  </si>
  <si>
    <t>Petentengruppe*</t>
  </si>
  <si>
    <t>Netzgebiet</t>
  </si>
  <si>
    <t>Zählpunkt**</t>
  </si>
  <si>
    <t>Netzkopplungspunkt</t>
  </si>
  <si>
    <t xml:space="preserve"> als gesonderte Anlage einzureichen</t>
  </si>
  <si>
    <t>Beginn des Sonderentgeltes (Jahr)</t>
  </si>
  <si>
    <t>Antrag auf Gewährung eines Sonderentgeltes nach § 20 Abs. 2 GasNEV</t>
  </si>
  <si>
    <t>Prüfung von Sonderentgelten für Projekte gemäß "Leitfaden der Regulierungsbehörden zur Ermittlung von Sonderentgelten nach § 20 Abs. 2 GasNEV"</t>
  </si>
  <si>
    <t xml:space="preserve"> nicht zu befüllen</t>
  </si>
  <si>
    <t>Straße, Nr. des zu prüfenden Projektes</t>
  </si>
  <si>
    <t>PLZ, Ort des zu prüfenden Projektes</t>
  </si>
  <si>
    <t>vorgelagerter Netzbetreiber</t>
  </si>
  <si>
    <t>Anzahl</t>
  </si>
  <si>
    <t>Druck der Leitung</t>
  </si>
  <si>
    <t>Pflichtfeld, ggf. mit "0" ausfüllen</t>
  </si>
  <si>
    <t>Leistung der Station</t>
  </si>
  <si>
    <t>[Nm³/h]</t>
  </si>
  <si>
    <t>Eingangsdruck der Station</t>
  </si>
  <si>
    <t>[Stck.]</t>
  </si>
  <si>
    <t>[m]</t>
  </si>
  <si>
    <t>[bar]</t>
  </si>
  <si>
    <t>[mm]</t>
  </si>
  <si>
    <t>Nennweite der Leitung</t>
  </si>
  <si>
    <t>99999 Beispielstadt</t>
  </si>
  <si>
    <t>Jahr</t>
  </si>
  <si>
    <t>gesonderte Anlage ist einzureichen</t>
  </si>
  <si>
    <t>[€/Stck.] bzw. [€/m]</t>
  </si>
  <si>
    <t>[€]</t>
  </si>
  <si>
    <t>7.</t>
  </si>
  <si>
    <t xml:space="preserve"> * Verteilernetzbetreiber = Betreiber eines Netzes zur Endkundenversorgung, Energieinfrastrukturinvestitionen sind Kerngeschäft; Industriekunde = Endkunde; Energieinfrastrukturinvestitionen sind nicht Kerngeschäft</t>
  </si>
  <si>
    <t>Vorgelagerte Netzkosten</t>
  </si>
  <si>
    <t>[kW]</t>
  </si>
  <si>
    <t>[kWh]</t>
  </si>
  <si>
    <t>Historische Verbrauchs-/Prognosedaten der Leistungs-/Arbeitswerte</t>
  </si>
  <si>
    <t>8.</t>
  </si>
  <si>
    <r>
      <t>Kapazitätsentgelt des vorgelagerten Netzbetreibers (Planpreis)</t>
    </r>
    <r>
      <rPr>
        <sz val="10"/>
        <rFont val="Arial"/>
        <family val="0"/>
      </rPr>
      <t xml:space="preserve">
[</t>
    </r>
    <r>
      <rPr>
        <sz val="8"/>
        <rFont val="Arial"/>
        <family val="2"/>
      </rPr>
      <t>€/kW]</t>
    </r>
  </si>
  <si>
    <r>
      <t>Vorgelagerte Netzkosten</t>
    </r>
    <r>
      <rPr>
        <sz val="10"/>
        <rFont val="Arial"/>
        <family val="0"/>
      </rPr>
      <t xml:space="preserve">
</t>
    </r>
    <r>
      <rPr>
        <sz val="8"/>
        <rFont val="Arial"/>
        <family val="2"/>
      </rPr>
      <t>[in €]</t>
    </r>
  </si>
  <si>
    <t>9.</t>
  </si>
  <si>
    <t>Bemerkungen zu den Eingaben (falls erforderlich)</t>
  </si>
  <si>
    <t>Messeinrichtungen</t>
  </si>
  <si>
    <t>Gasmessanlagen</t>
  </si>
  <si>
    <t>1. Stahlleitung - PE ummantelt</t>
  </si>
  <si>
    <t>1. Stahlleitung - kathodisch geschützt</t>
  </si>
  <si>
    <t>1. Stahlleitung - bituminiert</t>
  </si>
  <si>
    <t xml:space="preserve">1. Leitung duktiler Guss </t>
  </si>
  <si>
    <t>1. Leitung Polyethylen (PE - HD)</t>
  </si>
  <si>
    <t>1. Leitung Polyvinylchlorid (PVC)</t>
  </si>
  <si>
    <t>2. Stahlleitung - PE ummantelt</t>
  </si>
  <si>
    <t>2. Stahlleitung - kathodisch geschützt</t>
  </si>
  <si>
    <t>2. Stahlleitung - bituminiert</t>
  </si>
  <si>
    <t xml:space="preserve">2. Leitung duktiler Guss </t>
  </si>
  <si>
    <t>2. Leitung Polyethylen (PE - HD)</t>
  </si>
  <si>
    <t>2. Leitung Polyvinylchlorid (PVC)</t>
  </si>
  <si>
    <t>3. Stahlleitung - PE ummantelt</t>
  </si>
  <si>
    <t>3. Stahlleitung - kathodisch geschützt</t>
  </si>
  <si>
    <t>3. Stahlleitung - bituminiert</t>
  </si>
  <si>
    <t xml:space="preserve">3. Leitung duktiler Guss </t>
  </si>
  <si>
    <t>3. Leitung Polyethylen (PE - HD)</t>
  </si>
  <si>
    <t>3. Leitung Polyvinylchlorid (PVC)</t>
  </si>
  <si>
    <t>4. Stahlleitung - PE ummantelt</t>
  </si>
  <si>
    <t>4. Stahlleitung - kathodisch geschützt</t>
  </si>
  <si>
    <t>4. Stahlleitung - bituminiert</t>
  </si>
  <si>
    <t xml:space="preserve">4. Leitung duktiler Guss </t>
  </si>
  <si>
    <t>4. Leitung Polyethylen (PE - HD)</t>
  </si>
  <si>
    <t>4. Leitung Polyvinylchlorid (PVC)</t>
  </si>
  <si>
    <t>5. Stahlleitung - PE ummantelt</t>
  </si>
  <si>
    <t>5. Stahlleitung - kathodisch geschützt</t>
  </si>
  <si>
    <t>5. Stahlleitung - bituminiert</t>
  </si>
  <si>
    <t xml:space="preserve">5. Leitung duktiler Guss </t>
  </si>
  <si>
    <t>5. Leitung Polyethylen (PE - HD)</t>
  </si>
  <si>
    <t>5. Leitung Polyvinylchlorid (PVC)</t>
  </si>
  <si>
    <t>min. Betriebsdruck der Station</t>
  </si>
  <si>
    <t>max. Betriebsdruck der Station</t>
  </si>
  <si>
    <t xml:space="preserve">      - Angaben  über  die vor- und nachgelagerten Gasnetze: Nennweiten, Druckstufen, Betriebsdruckbereich (Min/Max) und Material
      - die geplanten Netzkopplungspunkte, Messanlagen und Gasdruckregelanlagen (GDRA) mit Angaben zur Druckstufe, zum Betriebsdruckbereich (Min/Max) und zur max. Leistung
      - ggf. erforderliche Sonderbauwerke aufgrund topographischer Besonderheiten (Bahn-, Autobahnquerungen, Querung von Wasserstraßen und Feuchtgebieten, etc.)</t>
  </si>
  <si>
    <r>
      <t>Machbarkeitsstudie des Investitionsprojektes (Direktleitungsbaus)</t>
    </r>
    <r>
      <rPr>
        <b/>
        <vertAlign val="superscript"/>
        <sz val="10"/>
        <rFont val="Arial"/>
        <family val="2"/>
      </rPr>
      <t xml:space="preserve"> 1)</t>
    </r>
  </si>
  <si>
    <t>1. Regeleinrichtung</t>
  </si>
  <si>
    <t>2. Regeleinrichtung</t>
  </si>
  <si>
    <t>3. Regeleinrichtung</t>
  </si>
  <si>
    <t>1. Übergabestation</t>
  </si>
  <si>
    <t>2. Übergabestation</t>
  </si>
  <si>
    <t>3. Übergabestation</t>
  </si>
  <si>
    <t>4. Übergabestation</t>
  </si>
  <si>
    <t>5. Übergabestation</t>
  </si>
  <si>
    <r>
      <t>Länge der Leitung</t>
    </r>
    <r>
      <rPr>
        <b/>
        <vertAlign val="superscript"/>
        <sz val="10"/>
        <rFont val="Arial"/>
        <family val="2"/>
      </rPr>
      <t xml:space="preserve"> 3)</t>
    </r>
  </si>
  <si>
    <r>
      <t>3)</t>
    </r>
    <r>
      <rPr>
        <sz val="8"/>
        <rFont val="Arial"/>
        <family val="2"/>
      </rPr>
      <t xml:space="preserve"> reale Leitungslänge, keine Luftlinie</t>
    </r>
  </si>
  <si>
    <r>
      <t xml:space="preserve">Netzkarte (in Papier- und Dateiform) mit Trassenverlauf </t>
    </r>
    <r>
      <rPr>
        <vertAlign val="superscript"/>
        <sz val="10"/>
        <rFont val="Arial"/>
        <family val="2"/>
      </rPr>
      <t>2)</t>
    </r>
  </si>
  <si>
    <r>
      <t xml:space="preserve">  2)</t>
    </r>
    <r>
      <rPr>
        <sz val="8"/>
        <rFont val="Arial"/>
        <family val="2"/>
      </rPr>
      <t xml:space="preserve"> In einem maßstabsgerechten topographischen Lageplan (in Papier und als Datei, Format: pdf, doc oder jpg) sind folgende wesentliche Bestandteile des geplanten Bypasses einzutragen:
      - der geplante Trassenverlauf des Bypasses (keine Luftlinie) mit Angaben der Nennweiten, Druckstufen,  Betriebsdruckbereich (Min/Max), Material und Absperrarmaturen (z.B. bei Bahnquerungen) 
      - die geplanten Einbindepunkte in die vor- und nachgelagerten Gasnetze</t>
    </r>
  </si>
  <si>
    <t>Forst (Lausitz)</t>
  </si>
  <si>
    <r>
      <t xml:space="preserve">  1)  </t>
    </r>
    <r>
      <rPr>
        <sz val="8"/>
        <rFont val="Arial"/>
        <family val="2"/>
      </rPr>
      <t>In der zu erstellenden Machbarkeitsstudie ist eine detaillierte Beschreibung der Trassenführung und der Stationsstandorte zu erarbeiten und zu prüfen. Dazu sind die Auswirkungen der Raumwiderstände (z.B. Naturschutz und 
     Landschaftspflege, Trinkwasser, Wald, Bahntrassen, Windparks) und der notwendigen Genehmigungen (z.B. Grunddienstbarkeiten, Umweltverträglichkeitsprüfung, Gashochdruckleitungsverordnung) zu 
     bewerten.</t>
    </r>
  </si>
</sst>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0.00_ ;\-#,##0.00\ "/>
    <numFmt numFmtId="166" formatCode="#,##0_ ;\-#,##0\ "/>
    <numFmt numFmtId="167" formatCode="#,##0.00\ &quot;€/kW&quot;"/>
    <numFmt numFmtId="168" formatCode="#,##0_ ;\-#,##0\ &quot;m&quot;"/>
    <numFmt numFmtId="169" formatCode="#,##0\ &quot;m&quot;"/>
    <numFmt numFmtId="170" formatCode="#,##0_ ;\-#,##0\ &quot;bar&quot;"/>
    <numFmt numFmtId="171" formatCode="#,##0.00_ ;\-#,##0.00\ &quot;bar&quot;"/>
    <numFmt numFmtId="172" formatCode="#,##0.00\ &quot;bar&quot;"/>
    <numFmt numFmtId="173" formatCode="#,##0_ ;\-#,##0\ &quot;mm&quot;"/>
    <numFmt numFmtId="174" formatCode="#,##0.00\ &quot;mm&quot;"/>
    <numFmt numFmtId="175" formatCode="#,##0\ &quot;mm&quot;"/>
    <numFmt numFmtId="176" formatCode="#,##0.00_ ;\-#,##0.00\ &quot;Nm³/h&quot;"/>
    <numFmt numFmtId="177" formatCode="#,##0.00\ &quot;Nm³/h&quot;"/>
    <numFmt numFmtId="178" formatCode="#,##0.00_ ;\-#,##0.00\ &quot;€&quot;"/>
    <numFmt numFmtId="179" formatCode="#,##0.00\ &quot;€&quot;"/>
    <numFmt numFmtId="180" formatCode="#,##0.00_ ;\-#,##0.00\ &quot;€/Stck.&quot;"/>
    <numFmt numFmtId="181" formatCode="#,##0.00\ &quot;€/Stck.&quot;"/>
    <numFmt numFmtId="182" formatCode="#,##0.00\ &quot;€/m&quot;"/>
    <numFmt numFmtId="183" formatCode="#,##0\ &quot;kW&quot;"/>
    <numFmt numFmtId="184" formatCode="#,##0\ &quot;kWh&quot;"/>
  </numFmts>
  <fonts count="47">
    <font>
      <sz val="10"/>
      <name val="Arial"/>
      <family val="0"/>
    </font>
    <font>
      <b/>
      <sz val="12"/>
      <name val="Arial"/>
      <family val="2"/>
    </font>
    <font>
      <b/>
      <sz val="10"/>
      <name val="Arial"/>
      <family val="2"/>
    </font>
    <font>
      <sz val="10"/>
      <color indexed="9"/>
      <name val="Arial"/>
      <family val="0"/>
    </font>
    <font>
      <sz val="10"/>
      <color indexed="10"/>
      <name val="Arial"/>
      <family val="2"/>
    </font>
    <font>
      <sz val="8"/>
      <name val="Arial"/>
      <family val="2"/>
    </font>
    <font>
      <b/>
      <sz val="10"/>
      <color indexed="10"/>
      <name val="Arial"/>
      <family val="2"/>
    </font>
    <font>
      <u val="single"/>
      <sz val="10"/>
      <color indexed="12"/>
      <name val="Arial"/>
      <family val="0"/>
    </font>
    <font>
      <u val="single"/>
      <sz val="10"/>
      <color indexed="36"/>
      <name val="Arial"/>
      <family val="0"/>
    </font>
    <font>
      <b/>
      <sz val="12"/>
      <color indexed="56"/>
      <name val="Arial"/>
      <family val="2"/>
    </font>
    <font>
      <b/>
      <vertAlign val="superscript"/>
      <sz val="10"/>
      <name val="Arial"/>
      <family val="2"/>
    </font>
    <font>
      <vertAlign val="superscript"/>
      <sz val="8"/>
      <name val="Arial"/>
      <family val="2"/>
    </font>
    <font>
      <vertAlign val="superscrip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3"/>
        <bgColor indexed="64"/>
      </patternFill>
    </fill>
    <fill>
      <patternFill patternType="darkDown">
        <fgColor indexed="22"/>
        <bgColor indexed="43"/>
      </patternFill>
    </fill>
    <fill>
      <patternFill patternType="solid">
        <fgColor indexed="22"/>
        <bgColor indexed="64"/>
      </patternFill>
    </fill>
    <fill>
      <patternFill patternType="solid">
        <fgColor indexed="47"/>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color indexed="63"/>
      </left>
      <right>
        <color indexed="63"/>
      </right>
      <top style="medium">
        <color indexed="23"/>
      </top>
      <bottom style="medium">
        <color indexed="23"/>
      </bottom>
    </border>
    <border>
      <left style="medium">
        <color indexed="23"/>
      </left>
      <right>
        <color indexed="63"/>
      </right>
      <top style="medium">
        <color indexed="23"/>
      </top>
      <bottom>
        <color indexed="63"/>
      </bottom>
    </border>
    <border>
      <left>
        <color indexed="63"/>
      </left>
      <right>
        <color indexed="63"/>
      </right>
      <top style="medium">
        <color indexed="23"/>
      </top>
      <bottom>
        <color indexed="63"/>
      </bottom>
    </border>
    <border>
      <left>
        <color indexed="63"/>
      </left>
      <right style="medium">
        <color indexed="23"/>
      </right>
      <top>
        <color indexed="63"/>
      </top>
      <bottom>
        <color indexed="63"/>
      </bottom>
    </border>
    <border>
      <left>
        <color indexed="63"/>
      </left>
      <right style="medium">
        <color indexed="23"/>
      </right>
      <top style="medium">
        <color indexed="23"/>
      </top>
      <bottom>
        <color indexed="63"/>
      </bottom>
    </border>
    <border>
      <left style="medium">
        <color indexed="23"/>
      </left>
      <right>
        <color indexed="63"/>
      </right>
      <top>
        <color indexed="63"/>
      </top>
      <bottom>
        <color indexed="6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
      <left>
        <color indexed="63"/>
      </left>
      <right style="medium">
        <color indexed="23"/>
      </right>
      <top>
        <color indexed="63"/>
      </top>
      <bottom style="medium">
        <color indexed="2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6" borderId="2" applyNumberFormat="0" applyAlignment="0" applyProtection="0"/>
    <xf numFmtId="0" fontId="8" fillId="0" borderId="0" applyNumberFormat="0" applyFill="0" applyBorder="0" applyAlignment="0" applyProtection="0"/>
    <xf numFmtId="41" fontId="0" fillId="0" borderId="0" applyFont="0" applyFill="0" applyBorder="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44" fontId="0" fillId="0" borderId="0" applyFont="0" applyFill="0" applyBorder="0" applyAlignment="0" applyProtection="0"/>
    <xf numFmtId="0" fontId="37" fillId="28" borderId="0" applyNumberFormat="0" applyBorder="0" applyAlignment="0" applyProtection="0"/>
    <xf numFmtId="43" fontId="0" fillId="0" borderId="0" applyFont="0" applyFill="0" applyBorder="0" applyAlignment="0" applyProtection="0"/>
    <xf numFmtId="0" fontId="7" fillId="0" borderId="0" applyNumberForma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32" borderId="9" applyNumberFormat="0" applyAlignment="0" applyProtection="0"/>
  </cellStyleXfs>
  <cellXfs count="112">
    <xf numFmtId="0" fontId="0" fillId="0" borderId="0" xfId="0" applyAlignment="1">
      <alignment/>
    </xf>
    <xf numFmtId="0" fontId="1" fillId="33" borderId="0" xfId="0" applyFont="1" applyFill="1" applyBorder="1" applyAlignment="1" applyProtection="1">
      <alignment vertical="center"/>
      <protection/>
    </xf>
    <xf numFmtId="49" fontId="3" fillId="33" borderId="0" xfId="0" applyNumberFormat="1" applyFont="1" applyFill="1" applyBorder="1" applyAlignment="1" applyProtection="1">
      <alignment horizontal="left" vertical="center"/>
      <protection/>
    </xf>
    <xf numFmtId="0" fontId="2" fillId="33" borderId="0" xfId="0" applyFont="1" applyFill="1" applyBorder="1" applyAlignment="1" applyProtection="1">
      <alignment horizontal="center" vertical="center" wrapText="1"/>
      <protection/>
    </xf>
    <xf numFmtId="0" fontId="9" fillId="33" borderId="0" xfId="0" applyFont="1" applyFill="1" applyBorder="1" applyAlignment="1" applyProtection="1">
      <alignment vertical="center"/>
      <protection/>
    </xf>
    <xf numFmtId="0" fontId="0" fillId="33" borderId="10" xfId="0" applyFont="1" applyFill="1" applyBorder="1" applyAlignment="1" applyProtection="1">
      <alignment horizontal="left" vertical="center" wrapText="1"/>
      <protection/>
    </xf>
    <xf numFmtId="0" fontId="0" fillId="33" borderId="0" xfId="0" applyFont="1" applyFill="1" applyBorder="1" applyAlignment="1" applyProtection="1">
      <alignment horizontal="left" vertical="center" wrapText="1"/>
      <protection/>
    </xf>
    <xf numFmtId="166" fontId="0" fillId="34" borderId="11" xfId="46" applyNumberFormat="1" applyFont="1" applyFill="1" applyBorder="1" applyAlignment="1" applyProtection="1">
      <alignment horizontal="center" vertical="center" wrapText="1"/>
      <protection locked="0"/>
    </xf>
    <xf numFmtId="166" fontId="0" fillId="34" borderId="11" xfId="46" applyNumberFormat="1" applyFont="1" applyFill="1" applyBorder="1" applyAlignment="1" applyProtection="1">
      <alignment horizontal="center" vertical="center"/>
      <protection locked="0"/>
    </xf>
    <xf numFmtId="0" fontId="2"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169" fontId="0" fillId="34" borderId="11" xfId="46" applyNumberFormat="1" applyFont="1" applyFill="1" applyBorder="1" applyAlignment="1" applyProtection="1">
      <alignment horizontal="center" vertical="center"/>
      <protection locked="0"/>
    </xf>
    <xf numFmtId="172" fontId="0" fillId="34" borderId="11" xfId="46" applyNumberFormat="1" applyFont="1" applyFill="1" applyBorder="1" applyAlignment="1" applyProtection="1">
      <alignment horizontal="center" vertical="center"/>
      <protection locked="0"/>
    </xf>
    <xf numFmtId="175" fontId="0" fillId="34" borderId="11" xfId="46" applyNumberFormat="1" applyFont="1" applyFill="1" applyBorder="1" applyAlignment="1" applyProtection="1">
      <alignment horizontal="center" vertical="center"/>
      <protection locked="0"/>
    </xf>
    <xf numFmtId="177" fontId="0" fillId="34" borderId="11" xfId="46" applyNumberFormat="1" applyFont="1" applyFill="1" applyBorder="1" applyAlignment="1" applyProtection="1">
      <alignment horizontal="center" vertical="center"/>
      <protection locked="0"/>
    </xf>
    <xf numFmtId="0" fontId="0" fillId="33" borderId="0" xfId="0" applyFill="1" applyBorder="1" applyAlignment="1" applyProtection="1">
      <alignment vertical="center"/>
      <protection/>
    </xf>
    <xf numFmtId="0" fontId="0" fillId="34" borderId="11"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35" borderId="11" xfId="0" applyFill="1" applyBorder="1" applyAlignment="1" applyProtection="1">
      <alignment vertical="center"/>
      <protection/>
    </xf>
    <xf numFmtId="0" fontId="0" fillId="36" borderId="11" xfId="0" applyFill="1" applyBorder="1" applyAlignment="1" applyProtection="1">
      <alignment vertical="center"/>
      <protection/>
    </xf>
    <xf numFmtId="1" fontId="2" fillId="37" borderId="0" xfId="0" applyNumberFormat="1" applyFont="1" applyFill="1" applyBorder="1" applyAlignment="1" applyProtection="1">
      <alignment horizontal="center" vertical="center" wrapText="1"/>
      <protection/>
    </xf>
    <xf numFmtId="1" fontId="2" fillId="37" borderId="0" xfId="0" applyNumberFormat="1" applyFont="1" applyFill="1" applyBorder="1" applyAlignment="1" applyProtection="1">
      <alignment vertical="center" wrapText="1"/>
      <protection/>
    </xf>
    <xf numFmtId="1" fontId="2" fillId="33" borderId="0" xfId="0" applyNumberFormat="1" applyFont="1" applyFill="1" applyBorder="1" applyAlignment="1" applyProtection="1">
      <alignment vertical="center" wrapText="1"/>
      <protection/>
    </xf>
    <xf numFmtId="164" fontId="0" fillId="0" borderId="0" xfId="48" applyNumberFormat="1"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0" fillId="33" borderId="0" xfId="0" applyFont="1" applyFill="1" applyBorder="1" applyAlignment="1" applyProtection="1">
      <alignment horizontal="right" vertical="center"/>
      <protection/>
    </xf>
    <xf numFmtId="1" fontId="6" fillId="33" borderId="0" xfId="0" applyNumberFormat="1" applyFont="1" applyFill="1" applyBorder="1" applyAlignment="1" applyProtection="1">
      <alignment vertical="center" wrapText="1"/>
      <protection/>
    </xf>
    <xf numFmtId="164" fontId="4" fillId="33" borderId="0" xfId="48" applyNumberFormat="1" applyFont="1" applyFill="1" applyBorder="1" applyAlignment="1" applyProtection="1" quotePrefix="1">
      <alignment vertical="center"/>
      <protection/>
    </xf>
    <xf numFmtId="164" fontId="0" fillId="33" borderId="0" xfId="48" applyNumberFormat="1" applyFill="1" applyBorder="1" applyAlignment="1" applyProtection="1" quotePrefix="1">
      <alignment vertical="center"/>
      <protection/>
    </xf>
    <xf numFmtId="1" fontId="2" fillId="33" borderId="0" xfId="0" applyNumberFormat="1" applyFont="1" applyFill="1" applyBorder="1" applyAlignment="1" applyProtection="1">
      <alignment vertical="top" wrapText="1"/>
      <protection/>
    </xf>
    <xf numFmtId="0" fontId="5" fillId="33" borderId="0" xfId="0" applyFont="1" applyFill="1" applyBorder="1" applyAlignment="1" applyProtection="1">
      <alignment vertical="top"/>
      <protection/>
    </xf>
    <xf numFmtId="164" fontId="0" fillId="33" borderId="0" xfId="48" applyNumberFormat="1" applyFont="1" applyFill="1" applyBorder="1" applyAlignment="1" applyProtection="1">
      <alignment vertical="top"/>
      <protection/>
    </xf>
    <xf numFmtId="0" fontId="0" fillId="33" borderId="0" xfId="0" applyFill="1" applyBorder="1" applyAlignment="1" applyProtection="1">
      <alignment vertical="top"/>
      <protection/>
    </xf>
    <xf numFmtId="164" fontId="0" fillId="33" borderId="0" xfId="48" applyNumberFormat="1" applyFill="1" applyBorder="1" applyAlignment="1" applyProtection="1" quotePrefix="1">
      <alignment vertical="top"/>
      <protection/>
    </xf>
    <xf numFmtId="169" fontId="0" fillId="36" borderId="11" xfId="46" applyNumberFormat="1" applyFont="1" applyFill="1" applyBorder="1" applyAlignment="1" applyProtection="1">
      <alignment horizontal="center" vertical="center" wrapText="1"/>
      <protection/>
    </xf>
    <xf numFmtId="172" fontId="0" fillId="36" borderId="11" xfId="46" applyNumberFormat="1" applyFont="1" applyFill="1" applyBorder="1" applyAlignment="1" applyProtection="1">
      <alignment horizontal="center" vertical="center" wrapText="1"/>
      <protection/>
    </xf>
    <xf numFmtId="175" fontId="0" fillId="36" borderId="11" xfId="46" applyNumberFormat="1" applyFont="1" applyFill="1" applyBorder="1" applyAlignment="1" applyProtection="1">
      <alignment horizontal="center" vertical="center" wrapText="1"/>
      <protection/>
    </xf>
    <xf numFmtId="177" fontId="0" fillId="36" borderId="11" xfId="46" applyNumberFormat="1" applyFont="1" applyFill="1" applyBorder="1" applyAlignment="1" applyProtection="1">
      <alignment horizontal="center" vertical="center" wrapText="1"/>
      <protection/>
    </xf>
    <xf numFmtId="169" fontId="0" fillId="36" borderId="11" xfId="46" applyNumberFormat="1" applyFont="1" applyFill="1" applyBorder="1" applyAlignment="1" applyProtection="1">
      <alignment horizontal="center" vertical="center"/>
      <protection/>
    </xf>
    <xf numFmtId="172" fontId="0" fillId="36" borderId="11" xfId="46" applyNumberFormat="1" applyFont="1" applyFill="1" applyBorder="1" applyAlignment="1" applyProtection="1">
      <alignment horizontal="center" vertical="center"/>
      <protection/>
    </xf>
    <xf numFmtId="175" fontId="0" fillId="36" borderId="11" xfId="46" applyNumberFormat="1" applyFont="1" applyFill="1" applyBorder="1" applyAlignment="1" applyProtection="1">
      <alignment horizontal="center" vertical="center"/>
      <protection/>
    </xf>
    <xf numFmtId="177" fontId="0" fillId="36" borderId="11" xfId="46" applyNumberFormat="1" applyFont="1" applyFill="1" applyBorder="1" applyAlignment="1" applyProtection="1">
      <alignment horizontal="center" vertical="center"/>
      <protection/>
    </xf>
    <xf numFmtId="0" fontId="2" fillId="33" borderId="10" xfId="0" applyFont="1" applyFill="1" applyBorder="1" applyAlignment="1" applyProtection="1">
      <alignment vertical="center"/>
      <protection/>
    </xf>
    <xf numFmtId="166" fontId="2" fillId="36" borderId="11" xfId="0" applyNumberFormat="1" applyFont="1" applyFill="1" applyBorder="1" applyAlignment="1" applyProtection="1">
      <alignment horizontal="center" vertical="center"/>
      <protection/>
    </xf>
    <xf numFmtId="169" fontId="2" fillId="36" borderId="11" xfId="0" applyNumberFormat="1" applyFont="1" applyFill="1" applyBorder="1" applyAlignment="1" applyProtection="1">
      <alignment horizontal="center" vertical="center"/>
      <protection/>
    </xf>
    <xf numFmtId="43" fontId="2" fillId="33" borderId="15" xfId="0" applyNumberFormat="1" applyFont="1" applyFill="1" applyBorder="1" applyAlignment="1" applyProtection="1">
      <alignment vertical="center"/>
      <protection/>
    </xf>
    <xf numFmtId="43" fontId="0" fillId="33" borderId="0" xfId="0" applyNumberFormat="1" applyFill="1" applyBorder="1" applyAlignment="1" applyProtection="1">
      <alignment vertical="center"/>
      <protection/>
    </xf>
    <xf numFmtId="0" fontId="11" fillId="33" borderId="0" xfId="0" applyNumberFormat="1" applyFont="1" applyFill="1" applyBorder="1" applyAlignment="1" applyProtection="1">
      <alignment horizontal="left" vertical="center"/>
      <protection/>
    </xf>
    <xf numFmtId="0" fontId="3" fillId="33" borderId="0" xfId="0" applyFont="1" applyFill="1" applyBorder="1" applyAlignment="1" applyProtection="1">
      <alignment vertical="center"/>
      <protection/>
    </xf>
    <xf numFmtId="0" fontId="3" fillId="33" borderId="0" xfId="0" applyNumberFormat="1" applyFont="1" applyFill="1" applyBorder="1" applyAlignment="1" applyProtection="1">
      <alignment horizontal="left" vertical="center"/>
      <protection/>
    </xf>
    <xf numFmtId="0" fontId="0" fillId="33" borderId="11" xfId="0" applyFill="1" applyBorder="1" applyAlignment="1" applyProtection="1">
      <alignment horizontal="center" vertical="center"/>
      <protection/>
    </xf>
    <xf numFmtId="0" fontId="2" fillId="33" borderId="12" xfId="0" applyFont="1" applyFill="1" applyBorder="1" applyAlignment="1" applyProtection="1">
      <alignment horizontal="center" vertical="center"/>
      <protection/>
    </xf>
    <xf numFmtId="0" fontId="5" fillId="33" borderId="13" xfId="0" applyFont="1" applyFill="1" applyBorder="1" applyAlignment="1" applyProtection="1">
      <alignment horizontal="center" vertical="center"/>
      <protection/>
    </xf>
    <xf numFmtId="0" fontId="5" fillId="33" borderId="0" xfId="0" applyFont="1" applyFill="1" applyBorder="1" applyAlignment="1" applyProtection="1">
      <alignment horizontal="left" vertical="top"/>
      <protection/>
    </xf>
    <xf numFmtId="167" fontId="0" fillId="34" borderId="11" xfId="0" applyNumberFormat="1" applyFill="1" applyBorder="1" applyAlignment="1" applyProtection="1">
      <alignment horizontal="center" vertical="center"/>
      <protection locked="0"/>
    </xf>
    <xf numFmtId="0" fontId="0" fillId="33" borderId="0" xfId="0" applyFill="1" applyBorder="1" applyAlignment="1" applyProtection="1">
      <alignment horizontal="center" vertical="center"/>
      <protection/>
    </xf>
    <xf numFmtId="179" fontId="2" fillId="36" borderId="11" xfId="0" applyNumberFormat="1" applyFont="1" applyFill="1" applyBorder="1" applyAlignment="1" applyProtection="1">
      <alignment horizontal="center" vertical="center"/>
      <protection/>
    </xf>
    <xf numFmtId="0" fontId="0" fillId="34" borderId="11" xfId="0" applyFill="1" applyBorder="1" applyAlignment="1" applyProtection="1">
      <alignment horizontal="center" vertical="center"/>
      <protection locked="0"/>
    </xf>
    <xf numFmtId="0" fontId="0" fillId="33" borderId="10" xfId="0" applyFont="1" applyFill="1" applyBorder="1" applyAlignment="1" applyProtection="1">
      <alignment horizontal="left" vertical="center" wrapText="1"/>
      <protection locked="0"/>
    </xf>
    <xf numFmtId="0" fontId="0" fillId="33" borderId="0" xfId="0" applyFill="1" applyBorder="1" applyAlignment="1" applyProtection="1">
      <alignment horizontal="right" vertical="center" wrapText="1"/>
      <protection/>
    </xf>
    <xf numFmtId="43" fontId="2" fillId="33" borderId="16" xfId="0" applyNumberFormat="1" applyFont="1" applyFill="1" applyBorder="1" applyAlignment="1" applyProtection="1">
      <alignment vertical="center"/>
      <protection/>
    </xf>
    <xf numFmtId="0" fontId="0" fillId="33" borderId="17" xfId="0" applyFill="1" applyBorder="1" applyAlignment="1" applyProtection="1">
      <alignment vertical="center"/>
      <protection/>
    </xf>
    <xf numFmtId="0" fontId="5" fillId="34" borderId="15" xfId="0" applyFont="1" applyFill="1" applyBorder="1" applyAlignment="1" applyProtection="1">
      <alignment horizontal="left" vertical="top"/>
      <protection locked="0"/>
    </xf>
    <xf numFmtId="0" fontId="5" fillId="34" borderId="16" xfId="0" applyFont="1" applyFill="1" applyBorder="1" applyAlignment="1" applyProtection="1">
      <alignment horizontal="left" vertical="top"/>
      <protection locked="0"/>
    </xf>
    <xf numFmtId="0" fontId="5" fillId="34" borderId="18" xfId="0" applyFont="1" applyFill="1" applyBorder="1" applyAlignment="1" applyProtection="1">
      <alignment horizontal="left" vertical="top"/>
      <protection locked="0"/>
    </xf>
    <xf numFmtId="0" fontId="5" fillId="34" borderId="19" xfId="0" applyFont="1" applyFill="1" applyBorder="1" applyAlignment="1" applyProtection="1">
      <alignment horizontal="left" vertical="top"/>
      <protection locked="0"/>
    </xf>
    <xf numFmtId="0" fontId="5" fillId="34" borderId="0" xfId="0" applyFont="1" applyFill="1" applyBorder="1" applyAlignment="1" applyProtection="1">
      <alignment horizontal="left" vertical="top"/>
      <protection locked="0"/>
    </xf>
    <xf numFmtId="0" fontId="5" fillId="34" borderId="17" xfId="0" applyFont="1" applyFill="1" applyBorder="1" applyAlignment="1" applyProtection="1">
      <alignment horizontal="left" vertical="top"/>
      <protection locked="0"/>
    </xf>
    <xf numFmtId="0" fontId="5" fillId="34" borderId="20" xfId="0" applyFont="1" applyFill="1" applyBorder="1" applyAlignment="1" applyProtection="1">
      <alignment horizontal="left" vertical="top"/>
      <protection locked="0"/>
    </xf>
    <xf numFmtId="0" fontId="5" fillId="34" borderId="21" xfId="0" applyFont="1" applyFill="1" applyBorder="1" applyAlignment="1" applyProtection="1">
      <alignment horizontal="left" vertical="top"/>
      <protection locked="0"/>
    </xf>
    <xf numFmtId="0" fontId="5" fillId="34" borderId="22" xfId="0" applyFont="1" applyFill="1" applyBorder="1" applyAlignment="1" applyProtection="1">
      <alignment horizontal="left" vertical="top"/>
      <protection locked="0"/>
    </xf>
    <xf numFmtId="0" fontId="11" fillId="33" borderId="0" xfId="0" applyNumberFormat="1" applyFont="1" applyFill="1" applyBorder="1" applyAlignment="1" applyProtection="1">
      <alignment horizontal="left" vertical="top" wrapText="1"/>
      <protection/>
    </xf>
    <xf numFmtId="181" fontId="0" fillId="34" borderId="11" xfId="46" applyNumberFormat="1" applyFont="1" applyFill="1" applyBorder="1" applyAlignment="1" applyProtection="1">
      <alignment horizontal="center" vertical="center"/>
      <protection locked="0"/>
    </xf>
    <xf numFmtId="179" fontId="0" fillId="36" borderId="11" xfId="46" applyNumberFormat="1" applyFont="1" applyFill="1" applyBorder="1" applyAlignment="1" applyProtection="1">
      <alignment horizontal="center" vertical="center" wrapText="1"/>
      <protection/>
    </xf>
    <xf numFmtId="0" fontId="2" fillId="33" borderId="0" xfId="0" applyFont="1" applyFill="1" applyBorder="1" applyAlignment="1" applyProtection="1">
      <alignment horizontal="right" vertical="center" wrapText="1"/>
      <protection/>
    </xf>
    <xf numFmtId="0" fontId="0" fillId="33" borderId="0" xfId="0" applyFill="1" applyBorder="1" applyAlignment="1" applyProtection="1">
      <alignment horizontal="right" vertical="center" wrapText="1"/>
      <protection/>
    </xf>
    <xf numFmtId="183" fontId="0" fillId="34" borderId="11" xfId="0" applyNumberFormat="1" applyFill="1" applyBorder="1" applyAlignment="1" applyProtection="1">
      <alignment horizontal="center" vertical="center"/>
      <protection locked="0"/>
    </xf>
    <xf numFmtId="184" fontId="0" fillId="34" borderId="11" xfId="0" applyNumberFormat="1" applyFill="1" applyBorder="1" applyAlignment="1" applyProtection="1">
      <alignment horizontal="center" vertical="center"/>
      <protection locked="0"/>
    </xf>
    <xf numFmtId="179" fontId="2" fillId="36" borderId="23" xfId="0" applyNumberFormat="1" applyFont="1" applyFill="1" applyBorder="1" applyAlignment="1" applyProtection="1">
      <alignment horizontal="center" vertical="center"/>
      <protection/>
    </xf>
    <xf numFmtId="179" fontId="2" fillId="36" borderId="14" xfId="0" applyNumberFormat="1" applyFont="1" applyFill="1" applyBorder="1" applyAlignment="1" applyProtection="1">
      <alignment horizontal="center" vertical="center"/>
      <protection/>
    </xf>
    <xf numFmtId="179" fontId="2" fillId="36" borderId="24" xfId="0" applyNumberFormat="1" applyFont="1" applyFill="1" applyBorder="1" applyAlignment="1" applyProtection="1">
      <alignment horizontal="center" vertical="center"/>
      <protection/>
    </xf>
    <xf numFmtId="43" fontId="2" fillId="33" borderId="0" xfId="0" applyNumberFormat="1" applyFont="1" applyFill="1" applyBorder="1" applyAlignment="1" applyProtection="1">
      <alignment horizontal="center" vertical="center"/>
      <protection/>
    </xf>
    <xf numFmtId="182" fontId="0" fillId="34" borderId="11" xfId="46" applyNumberFormat="1" applyFont="1" applyFill="1" applyBorder="1" applyAlignment="1" applyProtection="1">
      <alignment horizontal="center" vertical="center"/>
      <protection locked="0"/>
    </xf>
    <xf numFmtId="0" fontId="0" fillId="35" borderId="23" xfId="0" applyFill="1" applyBorder="1" applyAlignment="1" applyProtection="1">
      <alignment horizontal="left" vertical="center"/>
      <protection/>
    </xf>
    <xf numFmtId="0" fontId="0" fillId="35" borderId="14" xfId="0" applyFill="1" applyBorder="1" applyAlignment="1" applyProtection="1">
      <alignment horizontal="left" vertical="center"/>
      <protection/>
    </xf>
    <xf numFmtId="0" fontId="0" fillId="35" borderId="24" xfId="0" applyFill="1" applyBorder="1" applyAlignment="1" applyProtection="1">
      <alignment horizontal="left" vertical="center"/>
      <protection/>
    </xf>
    <xf numFmtId="1" fontId="2" fillId="37" borderId="0" xfId="0" applyNumberFormat="1" applyFont="1" applyFill="1" applyBorder="1" applyAlignment="1" applyProtection="1">
      <alignment horizontal="left" vertical="center" wrapText="1"/>
      <protection/>
    </xf>
    <xf numFmtId="0" fontId="2"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wrapText="1"/>
      <protection/>
    </xf>
    <xf numFmtId="164" fontId="0" fillId="33" borderId="0" xfId="48" applyNumberFormat="1" applyFont="1" applyFill="1" applyBorder="1" applyAlignment="1" applyProtection="1">
      <alignment horizontal="right" vertical="center"/>
      <protection/>
    </xf>
    <xf numFmtId="164" fontId="0" fillId="33" borderId="17" xfId="48" applyNumberFormat="1" applyFont="1" applyFill="1" applyBorder="1" applyAlignment="1" applyProtection="1">
      <alignment horizontal="right" vertical="center"/>
      <protection/>
    </xf>
    <xf numFmtId="1" fontId="2" fillId="37" borderId="0" xfId="0" applyNumberFormat="1" applyFont="1" applyFill="1" applyBorder="1" applyAlignment="1" applyProtection="1">
      <alignment horizontal="center" vertical="center" wrapText="1"/>
      <protection/>
    </xf>
    <xf numFmtId="0" fontId="5" fillId="33" borderId="0" xfId="0" applyFont="1" applyFill="1" applyBorder="1" applyAlignment="1" applyProtection="1">
      <alignment horizontal="left" vertical="center" wrapText="1"/>
      <protection/>
    </xf>
    <xf numFmtId="181" fontId="0" fillId="34" borderId="11" xfId="46" applyNumberFormat="1" applyFont="1" applyFill="1" applyBorder="1" applyAlignment="1" applyProtection="1">
      <alignment horizontal="center" vertical="center" wrapText="1"/>
      <protection locked="0"/>
    </xf>
    <xf numFmtId="0" fontId="0" fillId="34" borderId="23" xfId="0" applyFill="1" applyBorder="1" applyAlignment="1" applyProtection="1">
      <alignment horizontal="left" vertical="center"/>
      <protection locked="0"/>
    </xf>
    <xf numFmtId="0" fontId="0" fillId="34" borderId="14" xfId="0" applyFill="1" applyBorder="1" applyAlignment="1" applyProtection="1">
      <alignment horizontal="left" vertical="center"/>
      <protection locked="0"/>
    </xf>
    <xf numFmtId="0" fontId="0" fillId="34" borderId="24" xfId="0" applyFill="1" applyBorder="1" applyAlignment="1" applyProtection="1">
      <alignment horizontal="left" vertical="center"/>
      <protection locked="0"/>
    </xf>
    <xf numFmtId="0" fontId="0" fillId="34" borderId="23" xfId="0" applyFill="1" applyBorder="1" applyAlignment="1" applyProtection="1">
      <alignment horizontal="left" vertical="center"/>
      <protection/>
    </xf>
    <xf numFmtId="0" fontId="0" fillId="34" borderId="14" xfId="0" applyFill="1" applyBorder="1" applyAlignment="1" applyProtection="1">
      <alignment horizontal="left" vertical="center"/>
      <protection/>
    </xf>
    <xf numFmtId="0" fontId="0" fillId="34" borderId="24" xfId="0" applyFill="1" applyBorder="1" applyAlignment="1" applyProtection="1">
      <alignment horizontal="left" vertical="center"/>
      <protection/>
    </xf>
    <xf numFmtId="4" fontId="0" fillId="34" borderId="23" xfId="0" applyNumberFormat="1" applyFill="1" applyBorder="1" applyAlignment="1" applyProtection="1">
      <alignment horizontal="left" vertical="center"/>
      <protection locked="0"/>
    </xf>
    <xf numFmtId="4" fontId="0" fillId="34" borderId="14" xfId="0" applyNumberFormat="1" applyFill="1" applyBorder="1" applyAlignment="1" applyProtection="1">
      <alignment horizontal="left" vertical="center"/>
      <protection locked="0"/>
    </xf>
    <xf numFmtId="4" fontId="0" fillId="34" borderId="24" xfId="0" applyNumberFormat="1" applyFill="1" applyBorder="1" applyAlignment="1" applyProtection="1">
      <alignment horizontal="left" vertical="center"/>
      <protection locked="0"/>
    </xf>
    <xf numFmtId="0" fontId="2" fillId="33" borderId="11" xfId="0" applyFont="1" applyFill="1" applyBorder="1" applyAlignment="1" applyProtection="1">
      <alignment horizontal="center" vertical="center"/>
      <protection/>
    </xf>
    <xf numFmtId="0" fontId="11" fillId="33" borderId="19" xfId="0" applyNumberFormat="1" applyFont="1" applyFill="1" applyBorder="1" applyAlignment="1" applyProtection="1">
      <alignment horizontal="left" vertical="center" wrapText="1"/>
      <protection/>
    </xf>
    <xf numFmtId="0" fontId="0" fillId="0" borderId="0" xfId="0" applyAlignment="1">
      <alignment vertical="center" wrapText="1"/>
    </xf>
    <xf numFmtId="0" fontId="5" fillId="33" borderId="0" xfId="0" applyNumberFormat="1" applyFont="1" applyFill="1" applyBorder="1" applyAlignment="1" applyProtection="1">
      <alignment horizontal="left" vertical="top" wrapText="1"/>
      <protection/>
    </xf>
    <xf numFmtId="0" fontId="0" fillId="0" borderId="0" xfId="0" applyBorder="1" applyAlignment="1">
      <alignment vertical="top" wrapText="1"/>
    </xf>
    <xf numFmtId="0" fontId="2" fillId="33" borderId="23" xfId="0" applyFont="1" applyFill="1" applyBorder="1" applyAlignment="1" applyProtection="1">
      <alignment horizontal="center" vertical="center"/>
      <protection/>
    </xf>
    <xf numFmtId="0" fontId="2" fillId="33" borderId="14" xfId="0" applyFont="1" applyFill="1" applyBorder="1" applyAlignment="1" applyProtection="1">
      <alignment horizontal="center" vertical="center"/>
      <protection/>
    </xf>
    <xf numFmtId="0" fontId="2" fillId="33" borderId="24" xfId="0" applyFont="1" applyFill="1" applyBorder="1" applyAlignment="1" applyProtection="1">
      <alignment horizontal="center" vertical="center"/>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Comma" xfId="48"/>
    <cellStyle name="Hyperlink"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R137"/>
  <sheetViews>
    <sheetView tabSelected="1" zoomScalePageLayoutView="0" workbookViewId="0" topLeftCell="A1">
      <selection activeCell="E10" sqref="E10:G10"/>
    </sheetView>
  </sheetViews>
  <sheetFormatPr defaultColWidth="11.421875" defaultRowHeight="12.75"/>
  <cols>
    <col min="1" max="1" width="2.140625" style="15" customWidth="1"/>
    <col min="2" max="2" width="4.8515625" style="15" customWidth="1"/>
    <col min="3" max="3" width="65.7109375" style="15" customWidth="1"/>
    <col min="4" max="4" width="4.7109375" style="15" customWidth="1"/>
    <col min="5" max="16" width="15.7109375" style="15" customWidth="1"/>
    <col min="17" max="18" width="13.421875" style="15" customWidth="1"/>
    <col min="19" max="16384" width="11.421875" style="15" customWidth="1"/>
  </cols>
  <sheetData>
    <row r="1" ht="9.75" customHeight="1" thickBot="1"/>
    <row r="2" spans="2:16" ht="16.5" thickBot="1">
      <c r="B2" s="4" t="s">
        <v>41</v>
      </c>
      <c r="O2" s="16"/>
      <c r="P2" s="15" t="s">
        <v>48</v>
      </c>
    </row>
    <row r="3" spans="2:15" ht="3.75" customHeight="1" thickBot="1">
      <c r="B3" s="1"/>
      <c r="O3" s="17"/>
    </row>
    <row r="4" spans="3:16" ht="16.5" thickBot="1">
      <c r="C4" s="1"/>
      <c r="O4" s="18"/>
      <c r="P4" s="15" t="s">
        <v>59</v>
      </c>
    </row>
    <row r="5" spans="2:15" ht="3.75" customHeight="1" thickBot="1">
      <c r="B5" s="1"/>
      <c r="O5" s="17"/>
    </row>
    <row r="6" spans="3:16" ht="16.5" thickBot="1">
      <c r="C6" s="1"/>
      <c r="O6" s="19"/>
      <c r="P6" s="15" t="s">
        <v>42</v>
      </c>
    </row>
    <row r="7" spans="2:5" ht="33" customHeight="1">
      <c r="B7" s="20" t="s">
        <v>21</v>
      </c>
      <c r="C7" s="21" t="s">
        <v>32</v>
      </c>
      <c r="D7" s="22"/>
      <c r="E7" s="23"/>
    </row>
    <row r="8" s="24" customFormat="1" ht="3.75" customHeight="1" thickBot="1"/>
    <row r="9" spans="3:7" ht="20.25" customHeight="1" thickBot="1">
      <c r="C9" s="25" t="s">
        <v>26</v>
      </c>
      <c r="D9" s="24"/>
      <c r="E9" s="95" t="s">
        <v>0</v>
      </c>
      <c r="F9" s="96"/>
      <c r="G9" s="97"/>
    </row>
    <row r="10" spans="3:7" ht="20.25" customHeight="1" thickBot="1">
      <c r="C10" s="25" t="s">
        <v>43</v>
      </c>
      <c r="D10" s="24"/>
      <c r="E10" s="95" t="s">
        <v>33</v>
      </c>
      <c r="F10" s="96"/>
      <c r="G10" s="97"/>
    </row>
    <row r="11" spans="3:7" ht="20.25" customHeight="1" thickBot="1">
      <c r="C11" s="25" t="s">
        <v>44</v>
      </c>
      <c r="D11" s="24"/>
      <c r="E11" s="95" t="s">
        <v>57</v>
      </c>
      <c r="F11" s="96"/>
      <c r="G11" s="97"/>
    </row>
    <row r="12" spans="3:7" ht="20.25" customHeight="1" thickBot="1">
      <c r="C12" s="25" t="s">
        <v>34</v>
      </c>
      <c r="D12" s="24"/>
      <c r="E12" s="95" t="s">
        <v>1</v>
      </c>
      <c r="F12" s="96"/>
      <c r="G12" s="97"/>
    </row>
    <row r="13" spans="3:7" ht="20.25" customHeight="1" thickBot="1">
      <c r="C13" s="25" t="s">
        <v>35</v>
      </c>
      <c r="D13" s="24"/>
      <c r="E13" s="98" t="s">
        <v>121</v>
      </c>
      <c r="F13" s="99"/>
      <c r="G13" s="100"/>
    </row>
    <row r="14" spans="3:7" ht="20.25" customHeight="1" thickBot="1">
      <c r="C14" s="25" t="s">
        <v>36</v>
      </c>
      <c r="D14" s="24"/>
      <c r="E14" s="101" t="s">
        <v>2</v>
      </c>
      <c r="F14" s="102"/>
      <c r="G14" s="103"/>
    </row>
    <row r="15" spans="3:7" ht="20.25" customHeight="1" thickBot="1">
      <c r="C15" s="25" t="s">
        <v>37</v>
      </c>
      <c r="D15" s="24"/>
      <c r="E15" s="101"/>
      <c r="F15" s="102"/>
      <c r="G15" s="103"/>
    </row>
    <row r="16" spans="3:7" ht="20.25" customHeight="1" thickBot="1">
      <c r="C16" s="25" t="s">
        <v>45</v>
      </c>
      <c r="D16" s="24"/>
      <c r="E16" s="101"/>
      <c r="F16" s="102"/>
      <c r="G16" s="103"/>
    </row>
    <row r="17" spans="3:5" ht="20.25" customHeight="1" thickBot="1">
      <c r="C17" s="26"/>
      <c r="D17" s="26"/>
      <c r="E17" s="27"/>
    </row>
    <row r="18" spans="2:7" ht="33" customHeight="1" thickBot="1">
      <c r="B18" s="20" t="s">
        <v>22</v>
      </c>
      <c r="C18" s="21" t="s">
        <v>40</v>
      </c>
      <c r="D18" s="22"/>
      <c r="E18" s="83" t="s">
        <v>38</v>
      </c>
      <c r="F18" s="84"/>
      <c r="G18" s="85"/>
    </row>
    <row r="19" spans="3:5" ht="21" customHeight="1" thickBot="1">
      <c r="C19" s="22"/>
      <c r="D19" s="22"/>
      <c r="E19" s="28"/>
    </row>
    <row r="20" spans="2:18" ht="33" customHeight="1" thickBot="1">
      <c r="B20" s="20" t="s">
        <v>23</v>
      </c>
      <c r="C20" s="21" t="s">
        <v>108</v>
      </c>
      <c r="D20" s="22"/>
      <c r="E20" s="83" t="s">
        <v>38</v>
      </c>
      <c r="F20" s="84"/>
      <c r="G20" s="85"/>
      <c r="H20" s="71" t="s">
        <v>122</v>
      </c>
      <c r="I20" s="71"/>
      <c r="J20" s="71"/>
      <c r="K20" s="71"/>
      <c r="L20" s="71"/>
      <c r="M20" s="71"/>
      <c r="N20" s="71"/>
      <c r="O20" s="71"/>
      <c r="P20" s="71"/>
      <c r="Q20" s="71"/>
      <c r="R20" s="71"/>
    </row>
    <row r="21" spans="2:18" s="32" customFormat="1" ht="21" customHeight="1" thickBot="1">
      <c r="B21" s="29"/>
      <c r="C21" s="30"/>
      <c r="D21" s="29"/>
      <c r="E21" s="31"/>
      <c r="H21" s="71"/>
      <c r="I21" s="71"/>
      <c r="J21" s="71"/>
      <c r="K21" s="71"/>
      <c r="L21" s="71"/>
      <c r="M21" s="71"/>
      <c r="N21" s="71"/>
      <c r="O21" s="71"/>
      <c r="P21" s="71"/>
      <c r="Q21" s="71"/>
      <c r="R21" s="71"/>
    </row>
    <row r="22" spans="2:18" ht="33" customHeight="1" thickBot="1">
      <c r="B22" s="20" t="s">
        <v>24</v>
      </c>
      <c r="C22" s="21" t="s">
        <v>119</v>
      </c>
      <c r="D22" s="22"/>
      <c r="E22" s="83" t="s">
        <v>38</v>
      </c>
      <c r="F22" s="84"/>
      <c r="G22" s="85"/>
      <c r="H22" s="105" t="s">
        <v>120</v>
      </c>
      <c r="I22" s="106"/>
      <c r="J22" s="106"/>
      <c r="K22" s="106"/>
      <c r="L22" s="106"/>
      <c r="M22" s="106"/>
      <c r="N22" s="106"/>
      <c r="O22" s="106"/>
      <c r="P22" s="106"/>
      <c r="Q22" s="106"/>
      <c r="R22" s="106"/>
    </row>
    <row r="23" spans="4:16" ht="36.75" customHeight="1">
      <c r="D23" s="22"/>
      <c r="E23" s="30"/>
      <c r="F23" s="30"/>
      <c r="G23" s="30"/>
      <c r="H23" s="107" t="s">
        <v>107</v>
      </c>
      <c r="I23" s="108"/>
      <c r="J23" s="108"/>
      <c r="K23" s="108"/>
      <c r="L23" s="108"/>
      <c r="M23" s="108"/>
      <c r="N23" s="108"/>
      <c r="O23" s="108"/>
      <c r="P23" s="108"/>
    </row>
    <row r="24" spans="3:5" s="32" customFormat="1" ht="11.25" customHeight="1">
      <c r="C24" s="30"/>
      <c r="D24" s="29"/>
      <c r="E24" s="33"/>
    </row>
    <row r="25" spans="4:18" ht="33" customHeight="1">
      <c r="D25" s="22"/>
      <c r="E25" s="86" t="s">
        <v>30</v>
      </c>
      <c r="F25" s="86"/>
      <c r="G25" s="86"/>
      <c r="H25" s="86"/>
      <c r="I25" s="86"/>
      <c r="J25" s="86"/>
      <c r="K25" s="86"/>
      <c r="L25" s="86"/>
      <c r="N25" s="86" t="s">
        <v>31</v>
      </c>
      <c r="O25" s="86"/>
      <c r="P25" s="86"/>
      <c r="Q25" s="86"/>
      <c r="R25" s="86"/>
    </row>
    <row r="26" ht="13.5" thickBot="1"/>
    <row r="27" spans="3:18" ht="38.25">
      <c r="C27" s="89" t="s">
        <v>3</v>
      </c>
      <c r="D27" s="3"/>
      <c r="E27" s="9" t="s">
        <v>46</v>
      </c>
      <c r="F27" s="9" t="s">
        <v>117</v>
      </c>
      <c r="G27" s="9" t="s">
        <v>47</v>
      </c>
      <c r="H27" s="9" t="s">
        <v>56</v>
      </c>
      <c r="I27" s="9" t="s">
        <v>51</v>
      </c>
      <c r="J27" s="9" t="s">
        <v>105</v>
      </c>
      <c r="K27" s="9" t="s">
        <v>106</v>
      </c>
      <c r="L27" s="9" t="s">
        <v>49</v>
      </c>
      <c r="N27" s="87" t="s">
        <v>20</v>
      </c>
      <c r="O27" s="87"/>
      <c r="P27" s="87" t="s">
        <v>17</v>
      </c>
      <c r="Q27" s="87"/>
      <c r="R27" s="87"/>
    </row>
    <row r="28" spans="3:18" ht="13.5" thickBot="1">
      <c r="C28" s="89"/>
      <c r="D28" s="3"/>
      <c r="E28" s="10" t="s">
        <v>52</v>
      </c>
      <c r="F28" s="10" t="s">
        <v>53</v>
      </c>
      <c r="G28" s="10" t="s">
        <v>54</v>
      </c>
      <c r="H28" s="10" t="s">
        <v>55</v>
      </c>
      <c r="I28" s="10" t="s">
        <v>54</v>
      </c>
      <c r="J28" s="10" t="s">
        <v>54</v>
      </c>
      <c r="K28" s="10" t="s">
        <v>54</v>
      </c>
      <c r="L28" s="10" t="s">
        <v>50</v>
      </c>
      <c r="N28" s="88" t="s">
        <v>60</v>
      </c>
      <c r="O28" s="88"/>
      <c r="P28" s="88" t="s">
        <v>61</v>
      </c>
      <c r="Q28" s="88"/>
      <c r="R28" s="88"/>
    </row>
    <row r="29" spans="3:18" ht="13.5" thickBot="1">
      <c r="C29" s="5" t="s">
        <v>4</v>
      </c>
      <c r="D29" s="6"/>
      <c r="E29" s="7"/>
      <c r="F29" s="34"/>
      <c r="G29" s="35"/>
      <c r="H29" s="36"/>
      <c r="I29" s="35"/>
      <c r="J29" s="35"/>
      <c r="K29" s="35"/>
      <c r="L29" s="37"/>
      <c r="N29" s="94"/>
      <c r="O29" s="94"/>
      <c r="P29" s="73">
        <f aca="true" t="shared" si="0" ref="P29:P35">E29*N29</f>
        <v>0</v>
      </c>
      <c r="Q29" s="73"/>
      <c r="R29" s="73"/>
    </row>
    <row r="30" spans="3:18" ht="13.5" thickBot="1">
      <c r="C30" s="5" t="s">
        <v>5</v>
      </c>
      <c r="D30" s="6"/>
      <c r="E30" s="8"/>
      <c r="F30" s="38"/>
      <c r="G30" s="39"/>
      <c r="H30" s="40"/>
      <c r="I30" s="39"/>
      <c r="J30" s="39"/>
      <c r="K30" s="39"/>
      <c r="L30" s="41"/>
      <c r="N30" s="72"/>
      <c r="O30" s="72"/>
      <c r="P30" s="73">
        <f t="shared" si="0"/>
        <v>0</v>
      </c>
      <c r="Q30" s="73"/>
      <c r="R30" s="73"/>
    </row>
    <row r="31" spans="3:18" ht="13.5" thickBot="1">
      <c r="C31" s="5" t="s">
        <v>6</v>
      </c>
      <c r="D31" s="6"/>
      <c r="E31" s="8"/>
      <c r="F31" s="38"/>
      <c r="G31" s="39"/>
      <c r="H31" s="40"/>
      <c r="I31" s="39"/>
      <c r="J31" s="39"/>
      <c r="K31" s="39"/>
      <c r="L31" s="41"/>
      <c r="N31" s="72"/>
      <c r="O31" s="72"/>
      <c r="P31" s="73">
        <f t="shared" si="0"/>
        <v>0</v>
      </c>
      <c r="Q31" s="73"/>
      <c r="R31" s="73"/>
    </row>
    <row r="32" spans="3:18" ht="13.5" thickBot="1">
      <c r="C32" s="5" t="s">
        <v>74</v>
      </c>
      <c r="D32" s="6"/>
      <c r="E32" s="8"/>
      <c r="F32" s="38"/>
      <c r="G32" s="39"/>
      <c r="H32" s="40"/>
      <c r="I32" s="39"/>
      <c r="J32" s="39"/>
      <c r="K32" s="39"/>
      <c r="L32" s="41"/>
      <c r="N32" s="72"/>
      <c r="O32" s="72"/>
      <c r="P32" s="73">
        <f t="shared" si="0"/>
        <v>0</v>
      </c>
      <c r="Q32" s="73"/>
      <c r="R32" s="73"/>
    </row>
    <row r="33" spans="3:18" ht="13.5" thickBot="1">
      <c r="C33" s="5" t="s">
        <v>7</v>
      </c>
      <c r="D33" s="6"/>
      <c r="E33" s="8"/>
      <c r="F33" s="38"/>
      <c r="G33" s="39"/>
      <c r="H33" s="40"/>
      <c r="I33" s="39"/>
      <c r="J33" s="39"/>
      <c r="K33" s="39"/>
      <c r="L33" s="41"/>
      <c r="N33" s="72"/>
      <c r="O33" s="72"/>
      <c r="P33" s="73">
        <f t="shared" si="0"/>
        <v>0</v>
      </c>
      <c r="Q33" s="73"/>
      <c r="R33" s="73"/>
    </row>
    <row r="34" spans="3:18" ht="13.5" thickBot="1">
      <c r="C34" s="5" t="s">
        <v>8</v>
      </c>
      <c r="D34" s="6"/>
      <c r="E34" s="8"/>
      <c r="F34" s="38"/>
      <c r="G34" s="39"/>
      <c r="H34" s="40"/>
      <c r="I34" s="39"/>
      <c r="J34" s="39"/>
      <c r="K34" s="39"/>
      <c r="L34" s="41"/>
      <c r="N34" s="72"/>
      <c r="O34" s="72"/>
      <c r="P34" s="73">
        <f t="shared" si="0"/>
        <v>0</v>
      </c>
      <c r="Q34" s="73"/>
      <c r="R34" s="73"/>
    </row>
    <row r="35" spans="3:18" ht="13.5" thickBot="1">
      <c r="C35" s="5" t="s">
        <v>9</v>
      </c>
      <c r="D35" s="6"/>
      <c r="E35" s="8"/>
      <c r="F35" s="38"/>
      <c r="G35" s="39"/>
      <c r="H35" s="40"/>
      <c r="I35" s="39"/>
      <c r="J35" s="39"/>
      <c r="K35" s="39"/>
      <c r="L35" s="41"/>
      <c r="N35" s="72"/>
      <c r="O35" s="72"/>
      <c r="P35" s="73">
        <f t="shared" si="0"/>
        <v>0</v>
      </c>
      <c r="Q35" s="73"/>
      <c r="R35" s="73"/>
    </row>
    <row r="36" spans="3:18" ht="13.5" thickBot="1">
      <c r="C36" s="58" t="s">
        <v>75</v>
      </c>
      <c r="D36" s="6"/>
      <c r="E36" s="8"/>
      <c r="F36" s="11"/>
      <c r="G36" s="12"/>
      <c r="H36" s="13"/>
      <c r="I36" s="39"/>
      <c r="J36" s="39"/>
      <c r="K36" s="39"/>
      <c r="L36" s="41"/>
      <c r="N36" s="82"/>
      <c r="O36" s="82"/>
      <c r="P36" s="73">
        <f aca="true" t="shared" si="1" ref="P36:P41">E36*F36*N36</f>
        <v>0</v>
      </c>
      <c r="Q36" s="73"/>
      <c r="R36" s="73"/>
    </row>
    <row r="37" spans="3:18" ht="13.5" thickBot="1">
      <c r="C37" s="58" t="s">
        <v>76</v>
      </c>
      <c r="D37" s="6"/>
      <c r="E37" s="8"/>
      <c r="F37" s="11"/>
      <c r="G37" s="12"/>
      <c r="H37" s="13"/>
      <c r="I37" s="39"/>
      <c r="J37" s="39"/>
      <c r="K37" s="39"/>
      <c r="L37" s="41"/>
      <c r="N37" s="82"/>
      <c r="O37" s="82"/>
      <c r="P37" s="73">
        <f t="shared" si="1"/>
        <v>0</v>
      </c>
      <c r="Q37" s="73"/>
      <c r="R37" s="73"/>
    </row>
    <row r="38" spans="3:18" ht="13.5" thickBot="1">
      <c r="C38" s="58" t="s">
        <v>77</v>
      </c>
      <c r="D38" s="6"/>
      <c r="E38" s="8"/>
      <c r="F38" s="11"/>
      <c r="G38" s="12"/>
      <c r="H38" s="13"/>
      <c r="I38" s="39"/>
      <c r="J38" s="39"/>
      <c r="K38" s="39"/>
      <c r="L38" s="41"/>
      <c r="N38" s="82"/>
      <c r="O38" s="82"/>
      <c r="P38" s="73">
        <f t="shared" si="1"/>
        <v>0</v>
      </c>
      <c r="Q38" s="73"/>
      <c r="R38" s="73"/>
    </row>
    <row r="39" spans="3:18" ht="13.5" thickBot="1">
      <c r="C39" s="58" t="s">
        <v>78</v>
      </c>
      <c r="D39" s="6"/>
      <c r="E39" s="8"/>
      <c r="F39" s="11"/>
      <c r="G39" s="12"/>
      <c r="H39" s="13"/>
      <c r="I39" s="39"/>
      <c r="J39" s="39"/>
      <c r="K39" s="39"/>
      <c r="L39" s="41"/>
      <c r="N39" s="82"/>
      <c r="O39" s="82"/>
      <c r="P39" s="73">
        <f t="shared" si="1"/>
        <v>0</v>
      </c>
      <c r="Q39" s="73"/>
      <c r="R39" s="73"/>
    </row>
    <row r="40" spans="3:18" ht="13.5" thickBot="1">
      <c r="C40" s="58" t="s">
        <v>79</v>
      </c>
      <c r="D40" s="6"/>
      <c r="E40" s="8"/>
      <c r="F40" s="11"/>
      <c r="G40" s="12"/>
      <c r="H40" s="13"/>
      <c r="I40" s="39"/>
      <c r="J40" s="39"/>
      <c r="K40" s="39"/>
      <c r="L40" s="41"/>
      <c r="N40" s="82"/>
      <c r="O40" s="82"/>
      <c r="P40" s="73">
        <f t="shared" si="1"/>
        <v>0</v>
      </c>
      <c r="Q40" s="73"/>
      <c r="R40" s="73"/>
    </row>
    <row r="41" spans="3:18" ht="13.5" thickBot="1">
      <c r="C41" s="58" t="s">
        <v>80</v>
      </c>
      <c r="D41" s="6"/>
      <c r="E41" s="8"/>
      <c r="F41" s="11"/>
      <c r="G41" s="12"/>
      <c r="H41" s="13"/>
      <c r="I41" s="39"/>
      <c r="J41" s="39"/>
      <c r="K41" s="39"/>
      <c r="L41" s="41"/>
      <c r="N41" s="82"/>
      <c r="O41" s="82"/>
      <c r="P41" s="73">
        <f t="shared" si="1"/>
        <v>0</v>
      </c>
      <c r="Q41" s="73"/>
      <c r="R41" s="73"/>
    </row>
    <row r="42" spans="3:18" ht="13.5" thickBot="1">
      <c r="C42" s="5" t="s">
        <v>10</v>
      </c>
      <c r="D42" s="6"/>
      <c r="E42" s="8"/>
      <c r="F42" s="38"/>
      <c r="G42" s="39"/>
      <c r="H42" s="40"/>
      <c r="I42" s="39"/>
      <c r="J42" s="39"/>
      <c r="K42" s="39"/>
      <c r="L42" s="41"/>
      <c r="N42" s="72"/>
      <c r="O42" s="72"/>
      <c r="P42" s="73">
        <f aca="true" t="shared" si="2" ref="P42:P55">E42*N42</f>
        <v>0</v>
      </c>
      <c r="Q42" s="73"/>
      <c r="R42" s="73"/>
    </row>
    <row r="43" spans="3:18" ht="13.5" thickBot="1">
      <c r="C43" s="5" t="s">
        <v>11</v>
      </c>
      <c r="D43" s="6"/>
      <c r="E43" s="8"/>
      <c r="F43" s="38"/>
      <c r="G43" s="39"/>
      <c r="H43" s="40"/>
      <c r="I43" s="39"/>
      <c r="J43" s="39"/>
      <c r="K43" s="39"/>
      <c r="L43" s="41"/>
      <c r="N43" s="72"/>
      <c r="O43" s="72"/>
      <c r="P43" s="73">
        <f t="shared" si="2"/>
        <v>0</v>
      </c>
      <c r="Q43" s="73"/>
      <c r="R43" s="73"/>
    </row>
    <row r="44" spans="3:18" ht="13.5" thickBot="1">
      <c r="C44" s="5" t="s">
        <v>73</v>
      </c>
      <c r="D44" s="6"/>
      <c r="E44" s="8"/>
      <c r="F44" s="38"/>
      <c r="G44" s="39"/>
      <c r="H44" s="40"/>
      <c r="I44" s="39"/>
      <c r="J44" s="39"/>
      <c r="K44" s="39"/>
      <c r="L44" s="41"/>
      <c r="N44" s="72"/>
      <c r="O44" s="72"/>
      <c r="P44" s="73">
        <f t="shared" si="2"/>
        <v>0</v>
      </c>
      <c r="Q44" s="73"/>
      <c r="R44" s="73"/>
    </row>
    <row r="45" spans="3:18" ht="13.5" thickBot="1">
      <c r="C45" s="58" t="s">
        <v>109</v>
      </c>
      <c r="D45" s="6"/>
      <c r="E45" s="8"/>
      <c r="F45" s="38"/>
      <c r="G45" s="39"/>
      <c r="H45" s="40"/>
      <c r="I45" s="12"/>
      <c r="J45" s="12"/>
      <c r="K45" s="12"/>
      <c r="L45" s="14"/>
      <c r="N45" s="72"/>
      <c r="O45" s="72"/>
      <c r="P45" s="73">
        <f t="shared" si="2"/>
        <v>0</v>
      </c>
      <c r="Q45" s="73"/>
      <c r="R45" s="73"/>
    </row>
    <row r="46" spans="3:18" ht="13.5" thickBot="1">
      <c r="C46" s="58" t="s">
        <v>110</v>
      </c>
      <c r="D46" s="6"/>
      <c r="E46" s="8"/>
      <c r="F46" s="38"/>
      <c r="G46" s="39"/>
      <c r="H46" s="40"/>
      <c r="I46" s="12"/>
      <c r="J46" s="12"/>
      <c r="K46" s="12"/>
      <c r="L46" s="14"/>
      <c r="N46" s="72"/>
      <c r="O46" s="72"/>
      <c r="P46" s="73">
        <f t="shared" si="2"/>
        <v>0</v>
      </c>
      <c r="Q46" s="73"/>
      <c r="R46" s="73"/>
    </row>
    <row r="47" spans="3:18" ht="13.5" thickBot="1">
      <c r="C47" s="58" t="s">
        <v>111</v>
      </c>
      <c r="D47" s="6"/>
      <c r="E47" s="8"/>
      <c r="F47" s="38"/>
      <c r="G47" s="39"/>
      <c r="H47" s="40"/>
      <c r="I47" s="12"/>
      <c r="J47" s="12"/>
      <c r="K47" s="12"/>
      <c r="L47" s="14"/>
      <c r="N47" s="72"/>
      <c r="O47" s="72"/>
      <c r="P47" s="73">
        <f aca="true" t="shared" si="3" ref="P47:P52">E47*N47</f>
        <v>0</v>
      </c>
      <c r="Q47" s="73"/>
      <c r="R47" s="73"/>
    </row>
    <row r="48" spans="3:18" ht="13.5" thickBot="1">
      <c r="C48" s="58" t="s">
        <v>112</v>
      </c>
      <c r="D48" s="6"/>
      <c r="E48" s="8"/>
      <c r="F48" s="38"/>
      <c r="G48" s="39"/>
      <c r="H48" s="40"/>
      <c r="I48" s="12"/>
      <c r="J48" s="12"/>
      <c r="K48" s="12"/>
      <c r="L48" s="14"/>
      <c r="N48" s="72"/>
      <c r="O48" s="72"/>
      <c r="P48" s="73">
        <f t="shared" si="3"/>
        <v>0</v>
      </c>
      <c r="Q48" s="73"/>
      <c r="R48" s="73"/>
    </row>
    <row r="49" spans="3:18" ht="13.5" thickBot="1">
      <c r="C49" s="58" t="s">
        <v>113</v>
      </c>
      <c r="D49" s="6"/>
      <c r="E49" s="8"/>
      <c r="F49" s="38"/>
      <c r="G49" s="39"/>
      <c r="H49" s="40"/>
      <c r="I49" s="12"/>
      <c r="J49" s="12"/>
      <c r="K49" s="12"/>
      <c r="L49" s="14"/>
      <c r="N49" s="72"/>
      <c r="O49" s="72"/>
      <c r="P49" s="73">
        <f t="shared" si="3"/>
        <v>0</v>
      </c>
      <c r="Q49" s="73"/>
      <c r="R49" s="73"/>
    </row>
    <row r="50" spans="3:18" ht="13.5" thickBot="1">
      <c r="C50" s="58" t="s">
        <v>114</v>
      </c>
      <c r="D50" s="6"/>
      <c r="E50" s="8"/>
      <c r="F50" s="38"/>
      <c r="G50" s="39"/>
      <c r="H50" s="40"/>
      <c r="I50" s="12"/>
      <c r="J50" s="12"/>
      <c r="K50" s="12"/>
      <c r="L50" s="14"/>
      <c r="N50" s="72"/>
      <c r="O50" s="72"/>
      <c r="P50" s="73">
        <f t="shared" si="3"/>
        <v>0</v>
      </c>
      <c r="Q50" s="73"/>
      <c r="R50" s="73"/>
    </row>
    <row r="51" spans="3:18" ht="13.5" thickBot="1">
      <c r="C51" s="58" t="s">
        <v>115</v>
      </c>
      <c r="D51" s="6"/>
      <c r="E51" s="8"/>
      <c r="F51" s="38"/>
      <c r="G51" s="39"/>
      <c r="H51" s="40"/>
      <c r="I51" s="12"/>
      <c r="J51" s="12"/>
      <c r="K51" s="12"/>
      <c r="L51" s="14"/>
      <c r="N51" s="72"/>
      <c r="O51" s="72"/>
      <c r="P51" s="73">
        <f t="shared" si="3"/>
        <v>0</v>
      </c>
      <c r="Q51" s="73"/>
      <c r="R51" s="73"/>
    </row>
    <row r="52" spans="3:18" ht="13.5" thickBot="1">
      <c r="C52" s="58" t="s">
        <v>116</v>
      </c>
      <c r="D52" s="6"/>
      <c r="E52" s="8"/>
      <c r="F52" s="38"/>
      <c r="G52" s="39"/>
      <c r="H52" s="40"/>
      <c r="I52" s="12"/>
      <c r="J52" s="12"/>
      <c r="K52" s="12"/>
      <c r="L52" s="14"/>
      <c r="N52" s="72"/>
      <c r="O52" s="72"/>
      <c r="P52" s="73">
        <f t="shared" si="3"/>
        <v>0</v>
      </c>
      <c r="Q52" s="73"/>
      <c r="R52" s="73"/>
    </row>
    <row r="53" spans="3:18" ht="13.5" thickBot="1">
      <c r="C53" s="5" t="s">
        <v>12</v>
      </c>
      <c r="D53" s="6"/>
      <c r="E53" s="8"/>
      <c r="F53" s="38"/>
      <c r="G53" s="39"/>
      <c r="H53" s="40"/>
      <c r="I53" s="39"/>
      <c r="J53" s="39"/>
      <c r="K53" s="39"/>
      <c r="L53" s="41"/>
      <c r="N53" s="72"/>
      <c r="O53" s="72"/>
      <c r="P53" s="73">
        <f t="shared" si="2"/>
        <v>0</v>
      </c>
      <c r="Q53" s="73"/>
      <c r="R53" s="73"/>
    </row>
    <row r="54" spans="3:18" ht="13.5" thickBot="1">
      <c r="C54" s="5" t="s">
        <v>13</v>
      </c>
      <c r="D54" s="6"/>
      <c r="E54" s="8"/>
      <c r="F54" s="38"/>
      <c r="G54" s="39"/>
      <c r="H54" s="40"/>
      <c r="I54" s="39"/>
      <c r="J54" s="39"/>
      <c r="K54" s="39"/>
      <c r="L54" s="41"/>
      <c r="N54" s="72"/>
      <c r="O54" s="72"/>
      <c r="P54" s="73">
        <f t="shared" si="2"/>
        <v>0</v>
      </c>
      <c r="Q54" s="73"/>
      <c r="R54" s="73"/>
    </row>
    <row r="55" spans="3:18" ht="13.5" thickBot="1">
      <c r="C55" s="5" t="s">
        <v>14</v>
      </c>
      <c r="D55" s="6"/>
      <c r="E55" s="8"/>
      <c r="F55" s="38"/>
      <c r="G55" s="39"/>
      <c r="H55" s="40"/>
      <c r="I55" s="39"/>
      <c r="J55" s="39"/>
      <c r="K55" s="39"/>
      <c r="L55" s="41"/>
      <c r="N55" s="72"/>
      <c r="O55" s="72"/>
      <c r="P55" s="73">
        <f t="shared" si="2"/>
        <v>0</v>
      </c>
      <c r="Q55" s="73"/>
      <c r="R55" s="73"/>
    </row>
    <row r="56" spans="3:18" ht="13.5" thickBot="1">
      <c r="C56" s="42" t="s">
        <v>15</v>
      </c>
      <c r="D56" s="24"/>
      <c r="E56" s="43">
        <f>SUM(E29:E55)</f>
        <v>0</v>
      </c>
      <c r="F56" s="44">
        <f>SUM(F36:F41)</f>
        <v>0</v>
      </c>
      <c r="G56" s="45"/>
      <c r="H56" s="60"/>
      <c r="I56" s="60"/>
      <c r="L56" s="46"/>
      <c r="N56" s="81"/>
      <c r="O56" s="81"/>
      <c r="P56" s="78">
        <f>SUM(P29:R55)</f>
        <v>0</v>
      </c>
      <c r="Q56" s="79"/>
      <c r="R56" s="80"/>
    </row>
    <row r="57" spans="3:12" ht="15" customHeight="1">
      <c r="C57" s="24"/>
      <c r="D57" s="24"/>
      <c r="E57" s="46"/>
      <c r="F57" s="47" t="s">
        <v>118</v>
      </c>
      <c r="G57" s="46"/>
      <c r="H57" s="46"/>
      <c r="I57" s="46"/>
      <c r="J57" s="46"/>
      <c r="K57" s="46"/>
      <c r="L57" s="46"/>
    </row>
    <row r="58" ht="13.5" thickBot="1"/>
    <row r="59" spans="4:8" ht="32.25" customHeight="1" thickBot="1">
      <c r="D59" s="22"/>
      <c r="E59" s="90" t="s">
        <v>39</v>
      </c>
      <c r="F59" s="90"/>
      <c r="G59" s="91"/>
      <c r="H59" s="57">
        <v>2018</v>
      </c>
    </row>
    <row r="60" ht="13.5" thickBot="1">
      <c r="E60" s="24"/>
    </row>
    <row r="61" spans="2:14" ht="15.75" customHeight="1" thickBot="1">
      <c r="B61" s="92" t="s">
        <v>62</v>
      </c>
      <c r="C61" s="86" t="s">
        <v>67</v>
      </c>
      <c r="E61" s="61"/>
      <c r="F61" s="104" t="s">
        <v>18</v>
      </c>
      <c r="G61" s="104"/>
      <c r="H61" s="104"/>
      <c r="I61" s="109" t="s">
        <v>19</v>
      </c>
      <c r="J61" s="110"/>
      <c r="K61" s="110"/>
      <c r="L61" s="110"/>
      <c r="M61" s="110"/>
      <c r="N61" s="111"/>
    </row>
    <row r="62" spans="2:14" ht="15.75" customHeight="1" thickBot="1">
      <c r="B62" s="92"/>
      <c r="C62" s="86"/>
      <c r="E62" s="61"/>
      <c r="F62" s="50">
        <f>$H$59-4</f>
        <v>2014</v>
      </c>
      <c r="G62" s="50">
        <f>$H$59-3</f>
        <v>2015</v>
      </c>
      <c r="H62" s="50">
        <f>$H$59-2</f>
        <v>2016</v>
      </c>
      <c r="I62" s="50">
        <f>$H$59-1</f>
        <v>2017</v>
      </c>
      <c r="J62" s="50">
        <f>H59</f>
        <v>2018</v>
      </c>
      <c r="K62" s="50">
        <f>$H$59+1</f>
        <v>2019</v>
      </c>
      <c r="L62" s="50">
        <f>$H$59+2</f>
        <v>2020</v>
      </c>
      <c r="M62" s="50">
        <f>$H$59+3</f>
        <v>2021</v>
      </c>
      <c r="N62" s="50">
        <f>$H$59+4</f>
        <v>2022</v>
      </c>
    </row>
    <row r="63" spans="5:14" ht="13.5" thickBot="1">
      <c r="E63" s="51" t="s">
        <v>28</v>
      </c>
      <c r="F63" s="76"/>
      <c r="G63" s="76"/>
      <c r="H63" s="76"/>
      <c r="I63" s="76"/>
      <c r="J63" s="76"/>
      <c r="K63" s="76"/>
      <c r="L63" s="76"/>
      <c r="M63" s="76"/>
      <c r="N63" s="76"/>
    </row>
    <row r="64" spans="5:14" ht="13.5" thickBot="1">
      <c r="E64" s="52" t="s">
        <v>65</v>
      </c>
      <c r="F64" s="76"/>
      <c r="G64" s="76"/>
      <c r="H64" s="76"/>
      <c r="I64" s="76"/>
      <c r="J64" s="76"/>
      <c r="K64" s="76"/>
      <c r="L64" s="76"/>
      <c r="M64" s="76"/>
      <c r="N64" s="76"/>
    </row>
    <row r="65" spans="5:14" ht="13.5" thickBot="1">
      <c r="E65" s="51" t="s">
        <v>29</v>
      </c>
      <c r="F65" s="77"/>
      <c r="G65" s="77"/>
      <c r="H65" s="77"/>
      <c r="I65" s="77"/>
      <c r="J65" s="77"/>
      <c r="K65" s="77"/>
      <c r="L65" s="77"/>
      <c r="M65" s="77"/>
      <c r="N65" s="77"/>
    </row>
    <row r="66" spans="5:14" ht="13.5" thickBot="1">
      <c r="E66" s="52" t="s">
        <v>66</v>
      </c>
      <c r="F66" s="77"/>
      <c r="G66" s="77"/>
      <c r="H66" s="77"/>
      <c r="I66" s="77"/>
      <c r="J66" s="77"/>
      <c r="K66" s="77"/>
      <c r="L66" s="77"/>
      <c r="M66" s="77"/>
      <c r="N66" s="77"/>
    </row>
    <row r="67" ht="13.5" thickBot="1"/>
    <row r="68" spans="2:14" ht="33" customHeight="1" thickBot="1">
      <c r="B68" s="20" t="s">
        <v>68</v>
      </c>
      <c r="C68" s="21" t="s">
        <v>64</v>
      </c>
      <c r="E68" s="74" t="s">
        <v>69</v>
      </c>
      <c r="F68" s="75"/>
      <c r="G68" s="75"/>
      <c r="H68" s="75"/>
      <c r="I68" s="75"/>
      <c r="J68" s="54"/>
      <c r="K68" s="54"/>
      <c r="L68" s="54"/>
      <c r="M68" s="54"/>
      <c r="N68" s="54"/>
    </row>
    <row r="69" spans="10:14" ht="13.5" thickBot="1">
      <c r="J69" s="55"/>
      <c r="L69" s="55"/>
      <c r="M69" s="55"/>
      <c r="N69" s="55"/>
    </row>
    <row r="70" spans="5:14" ht="38.25" customHeight="1" thickBot="1">
      <c r="E70" s="74" t="s">
        <v>70</v>
      </c>
      <c r="F70" s="75"/>
      <c r="G70" s="75"/>
      <c r="H70" s="75"/>
      <c r="I70" s="75"/>
      <c r="J70" s="56">
        <f>J63*J68</f>
        <v>0</v>
      </c>
      <c r="K70" s="56">
        <f>K63*K68</f>
        <v>0</v>
      </c>
      <c r="L70" s="56">
        <f>L63*L68</f>
        <v>0</v>
      </c>
      <c r="M70" s="56">
        <f>M63*M68</f>
        <v>0</v>
      </c>
      <c r="N70" s="56">
        <f>N63*N68</f>
        <v>0</v>
      </c>
    </row>
    <row r="71" ht="13.5" customHeight="1"/>
    <row r="72" spans="2:11" ht="33" customHeight="1">
      <c r="B72" s="20" t="s">
        <v>71</v>
      </c>
      <c r="C72" s="21" t="s">
        <v>72</v>
      </c>
      <c r="E72" s="74"/>
      <c r="F72" s="75"/>
      <c r="G72" s="75"/>
      <c r="H72" s="75"/>
      <c r="I72" s="75"/>
      <c r="J72" s="59"/>
      <c r="K72" s="59"/>
    </row>
    <row r="73" spans="2:16" ht="5.25" customHeight="1" thickBot="1">
      <c r="B73" s="53"/>
      <c r="C73" s="53"/>
      <c r="D73" s="53"/>
      <c r="E73" s="53"/>
      <c r="F73" s="53"/>
      <c r="G73" s="53"/>
      <c r="H73" s="53"/>
      <c r="I73" s="53"/>
      <c r="J73" s="53"/>
      <c r="K73" s="53"/>
      <c r="L73" s="53"/>
      <c r="M73" s="53"/>
      <c r="N73" s="53"/>
      <c r="O73" s="53"/>
      <c r="P73" s="53"/>
    </row>
    <row r="74" spans="2:14" ht="13.5" customHeight="1">
      <c r="B74" s="62"/>
      <c r="C74" s="63"/>
      <c r="D74" s="63"/>
      <c r="E74" s="63"/>
      <c r="F74" s="63"/>
      <c r="G74" s="63"/>
      <c r="H74" s="63"/>
      <c r="I74" s="63"/>
      <c r="J74" s="63"/>
      <c r="K74" s="63"/>
      <c r="L74" s="63"/>
      <c r="M74" s="63"/>
      <c r="N74" s="64"/>
    </row>
    <row r="75" spans="2:14" ht="13.5" customHeight="1">
      <c r="B75" s="65"/>
      <c r="C75" s="66"/>
      <c r="D75" s="66"/>
      <c r="E75" s="66"/>
      <c r="F75" s="66"/>
      <c r="G75" s="66"/>
      <c r="H75" s="66"/>
      <c r="I75" s="66"/>
      <c r="J75" s="66"/>
      <c r="K75" s="66"/>
      <c r="L75" s="66"/>
      <c r="M75" s="66"/>
      <c r="N75" s="67"/>
    </row>
    <row r="76" spans="2:14" ht="13.5" customHeight="1" thickBot="1">
      <c r="B76" s="68"/>
      <c r="C76" s="69"/>
      <c r="D76" s="69"/>
      <c r="E76" s="69"/>
      <c r="F76" s="69"/>
      <c r="G76" s="69"/>
      <c r="H76" s="69"/>
      <c r="I76" s="69"/>
      <c r="J76" s="69"/>
      <c r="K76" s="69"/>
      <c r="L76" s="69"/>
      <c r="M76" s="69"/>
      <c r="N76" s="70"/>
    </row>
    <row r="77" spans="2:16" ht="10.5" customHeight="1">
      <c r="B77" s="53"/>
      <c r="C77" s="53"/>
      <c r="D77" s="53"/>
      <c r="E77" s="53"/>
      <c r="F77" s="53"/>
      <c r="G77" s="53"/>
      <c r="H77" s="53"/>
      <c r="I77" s="53"/>
      <c r="J77" s="53"/>
      <c r="K77" s="53"/>
      <c r="L77" s="53"/>
      <c r="M77" s="53"/>
      <c r="N77" s="53"/>
      <c r="O77" s="53"/>
      <c r="P77" s="53"/>
    </row>
    <row r="78" spans="2:12" ht="13.5" customHeight="1">
      <c r="B78" s="93" t="s">
        <v>63</v>
      </c>
      <c r="C78" s="93"/>
      <c r="D78" s="93"/>
      <c r="E78" s="93"/>
      <c r="F78" s="93"/>
      <c r="G78" s="93"/>
      <c r="H78" s="93"/>
      <c r="I78" s="93"/>
      <c r="J78" s="93"/>
      <c r="K78" s="93"/>
      <c r="L78" s="93"/>
    </row>
    <row r="79" spans="2:12" ht="25.5" customHeight="1">
      <c r="B79" s="93" t="s">
        <v>27</v>
      </c>
      <c r="C79" s="93"/>
      <c r="D79" s="93"/>
      <c r="E79" s="93"/>
      <c r="F79" s="93"/>
      <c r="G79" s="93"/>
      <c r="H79" s="93"/>
      <c r="I79" s="93"/>
      <c r="J79" s="93"/>
      <c r="K79" s="93"/>
      <c r="L79" s="93"/>
    </row>
    <row r="84" ht="12.75">
      <c r="C84" s="48"/>
    </row>
    <row r="85" ht="12.75">
      <c r="C85" s="48"/>
    </row>
    <row r="86" ht="12.75">
      <c r="C86" s="48"/>
    </row>
    <row r="87" ht="12.75">
      <c r="C87" s="48"/>
    </row>
    <row r="88" ht="12.75">
      <c r="C88" s="48" t="s">
        <v>16</v>
      </c>
    </row>
    <row r="89" ht="12.75">
      <c r="C89" s="48" t="s">
        <v>1</v>
      </c>
    </row>
    <row r="90" ht="12.75">
      <c r="C90" s="48" t="s">
        <v>25</v>
      </c>
    </row>
    <row r="91" ht="12.75">
      <c r="C91" s="2"/>
    </row>
    <row r="92" ht="12.75">
      <c r="C92" s="48" t="s">
        <v>58</v>
      </c>
    </row>
    <row r="93" ht="12.75">
      <c r="C93" s="49">
        <v>2018</v>
      </c>
    </row>
    <row r="94" ht="12.75">
      <c r="C94" s="49">
        <v>2019</v>
      </c>
    </row>
    <row r="95" ht="12.75">
      <c r="C95" s="49">
        <v>2020</v>
      </c>
    </row>
    <row r="96" ht="12.75">
      <c r="C96" s="49">
        <v>2021</v>
      </c>
    </row>
    <row r="97" ht="12.75">
      <c r="C97" s="49">
        <v>2022</v>
      </c>
    </row>
    <row r="100" ht="12.75">
      <c r="C100" s="48" t="s">
        <v>75</v>
      </c>
    </row>
    <row r="101" ht="12.75">
      <c r="C101" s="48" t="s">
        <v>81</v>
      </c>
    </row>
    <row r="102" ht="12.75">
      <c r="C102" s="48" t="s">
        <v>87</v>
      </c>
    </row>
    <row r="103" ht="12.75">
      <c r="C103" s="48" t="s">
        <v>93</v>
      </c>
    </row>
    <row r="104" ht="12.75">
      <c r="C104" s="48" t="s">
        <v>99</v>
      </c>
    </row>
    <row r="105" ht="12.75">
      <c r="C105" s="48" t="s">
        <v>76</v>
      </c>
    </row>
    <row r="106" ht="12.75">
      <c r="C106" s="48" t="s">
        <v>82</v>
      </c>
    </row>
    <row r="107" ht="12.75">
      <c r="C107" s="48" t="s">
        <v>88</v>
      </c>
    </row>
    <row r="108" ht="12.75">
      <c r="C108" s="48" t="s">
        <v>94</v>
      </c>
    </row>
    <row r="109" ht="12.75">
      <c r="C109" s="48" t="s">
        <v>100</v>
      </c>
    </row>
    <row r="110" ht="12.75">
      <c r="C110" s="48" t="s">
        <v>77</v>
      </c>
    </row>
    <row r="111" ht="12.75">
      <c r="C111" s="48" t="s">
        <v>83</v>
      </c>
    </row>
    <row r="112" ht="12.75">
      <c r="C112" s="48" t="s">
        <v>89</v>
      </c>
    </row>
    <row r="113" ht="12.75">
      <c r="C113" s="48" t="s">
        <v>95</v>
      </c>
    </row>
    <row r="114" ht="12.75">
      <c r="C114" s="48" t="s">
        <v>101</v>
      </c>
    </row>
    <row r="115" ht="12.75">
      <c r="C115" s="48" t="s">
        <v>78</v>
      </c>
    </row>
    <row r="116" ht="12.75">
      <c r="C116" s="48" t="s">
        <v>84</v>
      </c>
    </row>
    <row r="117" ht="12.75">
      <c r="C117" s="48" t="s">
        <v>90</v>
      </c>
    </row>
    <row r="118" ht="12.75">
      <c r="C118" s="48" t="s">
        <v>96</v>
      </c>
    </row>
    <row r="119" ht="12.75">
      <c r="C119" s="48" t="s">
        <v>102</v>
      </c>
    </row>
    <row r="120" ht="12.75">
      <c r="C120" s="48" t="s">
        <v>79</v>
      </c>
    </row>
    <row r="121" ht="12.75">
      <c r="C121" s="48" t="s">
        <v>85</v>
      </c>
    </row>
    <row r="122" ht="12.75">
      <c r="C122" s="48" t="s">
        <v>91</v>
      </c>
    </row>
    <row r="123" ht="12.75">
      <c r="C123" s="48" t="s">
        <v>97</v>
      </c>
    </row>
    <row r="124" ht="12.75">
      <c r="C124" s="48" t="s">
        <v>103</v>
      </c>
    </row>
    <row r="125" ht="12.75">
      <c r="C125" s="48" t="s">
        <v>80</v>
      </c>
    </row>
    <row r="126" ht="12.75">
      <c r="C126" s="48" t="s">
        <v>86</v>
      </c>
    </row>
    <row r="127" ht="12.75">
      <c r="C127" s="48" t="s">
        <v>92</v>
      </c>
    </row>
    <row r="128" ht="12.75">
      <c r="C128" s="48" t="s">
        <v>98</v>
      </c>
    </row>
    <row r="129" ht="12.75">
      <c r="C129" s="48" t="s">
        <v>104</v>
      </c>
    </row>
    <row r="130" ht="12.75">
      <c r="C130" s="48" t="s">
        <v>109</v>
      </c>
    </row>
    <row r="131" ht="12.75">
      <c r="C131" s="48" t="s">
        <v>110</v>
      </c>
    </row>
    <row r="132" ht="12.75">
      <c r="C132" s="48" t="s">
        <v>111</v>
      </c>
    </row>
    <row r="133" ht="12.75">
      <c r="C133" s="48" t="s">
        <v>112</v>
      </c>
    </row>
    <row r="134" ht="12.75">
      <c r="C134" s="48" t="s">
        <v>113</v>
      </c>
    </row>
    <row r="135" ht="16.5" customHeight="1">
      <c r="C135" s="48" t="s">
        <v>114</v>
      </c>
    </row>
    <row r="136" ht="12.75">
      <c r="C136" s="48" t="s">
        <v>115</v>
      </c>
    </row>
    <row r="137" ht="12.75">
      <c r="C137" s="48" t="s">
        <v>116</v>
      </c>
    </row>
  </sheetData>
  <sheetProtection password="C4AC" sheet="1" objects="1" scenarios="1"/>
  <mergeCells count="106">
    <mergeCell ref="F61:H61"/>
    <mergeCell ref="E25:L25"/>
    <mergeCell ref="E16:G16"/>
    <mergeCell ref="H22:R22"/>
    <mergeCell ref="H23:P23"/>
    <mergeCell ref="I61:N61"/>
    <mergeCell ref="P52:R52"/>
    <mergeCell ref="N35:O35"/>
    <mergeCell ref="N36:O36"/>
    <mergeCell ref="N37:O37"/>
    <mergeCell ref="N29:O29"/>
    <mergeCell ref="N30:O30"/>
    <mergeCell ref="N31:O31"/>
    <mergeCell ref="E9:G9"/>
    <mergeCell ref="E10:G10"/>
    <mergeCell ref="E11:G11"/>
    <mergeCell ref="E12:G12"/>
    <mergeCell ref="E13:G13"/>
    <mergeCell ref="E14:G14"/>
    <mergeCell ref="E15:G15"/>
    <mergeCell ref="B61:B62"/>
    <mergeCell ref="B78:L78"/>
    <mergeCell ref="B79:L79"/>
    <mergeCell ref="E68:I68"/>
    <mergeCell ref="E70:I70"/>
    <mergeCell ref="F63:F64"/>
    <mergeCell ref="G63:G64"/>
    <mergeCell ref="H63:H64"/>
    <mergeCell ref="F65:F66"/>
    <mergeCell ref="G65:G66"/>
    <mergeCell ref="C27:C28"/>
    <mergeCell ref="E59:G59"/>
    <mergeCell ref="C61:C62"/>
    <mergeCell ref="N55:O55"/>
    <mergeCell ref="N41:O41"/>
    <mergeCell ref="N42:O42"/>
    <mergeCell ref="N43:O43"/>
    <mergeCell ref="N33:O33"/>
    <mergeCell ref="N34:O34"/>
    <mergeCell ref="N27:O27"/>
    <mergeCell ref="E18:G18"/>
    <mergeCell ref="E20:G20"/>
    <mergeCell ref="E22:G22"/>
    <mergeCell ref="N53:O53"/>
    <mergeCell ref="N52:O52"/>
    <mergeCell ref="N32:O32"/>
    <mergeCell ref="N25:R25"/>
    <mergeCell ref="P27:R27"/>
    <mergeCell ref="P28:R28"/>
    <mergeCell ref="N28:O28"/>
    <mergeCell ref="P38:R38"/>
    <mergeCell ref="N48:O48"/>
    <mergeCell ref="P48:R48"/>
    <mergeCell ref="N51:O51"/>
    <mergeCell ref="P51:R51"/>
    <mergeCell ref="P41:R41"/>
    <mergeCell ref="N44:O44"/>
    <mergeCell ref="P39:R39"/>
    <mergeCell ref="P40:R40"/>
    <mergeCell ref="N38:O38"/>
    <mergeCell ref="P37:R37"/>
    <mergeCell ref="N45:O45"/>
    <mergeCell ref="P42:R42"/>
    <mergeCell ref="N54:O54"/>
    <mergeCell ref="N39:O39"/>
    <mergeCell ref="N40:O40"/>
    <mergeCell ref="P53:R53"/>
    <mergeCell ref="P43:R43"/>
    <mergeCell ref="P44:R44"/>
    <mergeCell ref="P45:R45"/>
    <mergeCell ref="P33:R33"/>
    <mergeCell ref="P34:R34"/>
    <mergeCell ref="P35:R35"/>
    <mergeCell ref="P36:R36"/>
    <mergeCell ref="P29:R29"/>
    <mergeCell ref="P30:R30"/>
    <mergeCell ref="P31:R31"/>
    <mergeCell ref="P32:R32"/>
    <mergeCell ref="I63:I64"/>
    <mergeCell ref="J65:J66"/>
    <mergeCell ref="K63:K64"/>
    <mergeCell ref="K65:K66"/>
    <mergeCell ref="P54:R54"/>
    <mergeCell ref="P55:R55"/>
    <mergeCell ref="P56:R56"/>
    <mergeCell ref="N56:O56"/>
    <mergeCell ref="E72:I72"/>
    <mergeCell ref="N63:N64"/>
    <mergeCell ref="L65:L66"/>
    <mergeCell ref="M65:M66"/>
    <mergeCell ref="N65:N66"/>
    <mergeCell ref="H65:H66"/>
    <mergeCell ref="I65:I66"/>
    <mergeCell ref="L63:L64"/>
    <mergeCell ref="M63:M64"/>
    <mergeCell ref="J63:J64"/>
    <mergeCell ref="B74:N76"/>
    <mergeCell ref="H20:R21"/>
    <mergeCell ref="N47:O47"/>
    <mergeCell ref="P47:R47"/>
    <mergeCell ref="N46:O46"/>
    <mergeCell ref="P46:R46"/>
    <mergeCell ref="N49:O49"/>
    <mergeCell ref="P49:R49"/>
    <mergeCell ref="N50:O50"/>
    <mergeCell ref="P50:R50"/>
  </mergeCells>
  <dataValidations count="5">
    <dataValidation type="list" allowBlank="1" showInputMessage="1" showErrorMessage="1" sqref="E12">
      <formula1>$C$89:$C$90</formula1>
    </dataValidation>
    <dataValidation type="list" allowBlank="1" showInputMessage="1" showErrorMessage="1" sqref="H59">
      <formula1>$C$93:$C$97</formula1>
    </dataValidation>
    <dataValidation type="list" allowBlank="1" showInputMessage="1" showErrorMessage="1" sqref="C36:C41">
      <formula1>$C$100:$C$129</formula1>
    </dataValidation>
    <dataValidation type="list" allowBlank="1" showInputMessage="1" showErrorMessage="1" sqref="C45:C47">
      <formula1>$C$130:$C$132</formula1>
    </dataValidation>
    <dataValidation type="list" allowBlank="1" showInputMessage="1" showErrorMessage="1" sqref="C48:C52">
      <formula1>$C$133:$C$137</formula1>
    </dataValidation>
  </dataValidations>
  <printOptions/>
  <pageMargins left="0.27" right="0.34" top="0.73" bottom="0.43" header="0.24" footer="0.17"/>
  <pageSetup fitToHeight="0" fitToWidth="1" horizontalDpi="600" verticalDpi="600" orientation="landscape" paperSize="8" scale="70" r:id="rId2"/>
  <headerFooter alignWithMargins="0">
    <oddHeader>&amp;LAnforderungen an die Beantragung von Sonderentgelten&amp;R&amp;G</oddHeader>
    <oddFooter>&amp;L&amp;8Netzgesellschaft Forst (Lausitz) mbH &amp; Co. KG&amp;C&amp;8Seite &amp;P von &amp;N&amp;R&amp;8&amp;D</oddFooter>
  </headerFooter>
  <rowBreaks count="1" manualBreakCount="1">
    <brk id="57" max="17"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Sonderentgelte nach § 20 Abs. 2 GasNEV</dc:title>
  <dc:subject/>
  <dc:creator>Errerd, Jenny</dc:creator>
  <cp:keywords/>
  <dc:description/>
  <cp:lastModifiedBy>Errerd, Jenny</cp:lastModifiedBy>
  <cp:lastPrinted>2017-03-24T11:30:30Z</cp:lastPrinted>
  <dcterms:created xsi:type="dcterms:W3CDTF">2012-07-12T10:06:51Z</dcterms:created>
  <dcterms:modified xsi:type="dcterms:W3CDTF">2019-01-22T13:30:28Z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flAppearInDownloadCenter">
    <vt:lpwstr>1</vt:lpwstr>
  </property>
  <property fmtid="{D5CDD505-2E9C-101B-9397-08002B2CF9AE}" pid="3" name="nflDescription">
    <vt:lpwstr/>
  </property>
  <property fmtid="{D5CDD505-2E9C-101B-9397-08002B2CF9AE}" pid="4" name="nflDownloadCategory">
    <vt:lpwstr>Bescheinigungen, Formulare und sonstige Informationen</vt:lpwstr>
  </property>
</Properties>
</file>